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495" windowHeight="9945"/>
  </bookViews>
  <sheets>
    <sheet name="总成绩" sheetId="2" r:id="rId1"/>
  </sheets>
  <definedNames>
    <definedName name="_xlnm.Print_Titles" localSheetId="0">总成绩!$3:$3</definedName>
    <definedName name="_xlnm._FilterDatabase" localSheetId="0" hidden="1">总成绩!$C$1:$L$14</definedName>
  </definedNames>
  <calcPr calcId="144525"/>
</workbook>
</file>

<file path=xl/sharedStrings.xml><?xml version="1.0" encoding="utf-8"?>
<sst xmlns="http://schemas.openxmlformats.org/spreadsheetml/2006/main" count="29">
  <si>
    <t>附件</t>
  </si>
  <si>
    <t>2022年广州市增城区区直机关事务管理局公开招聘聘员总成绩及进入体检名单</t>
  </si>
  <si>
    <t>序号</t>
  </si>
  <si>
    <t>岗位代码</t>
  </si>
  <si>
    <t>姓名</t>
  </si>
  <si>
    <t>准考证号</t>
  </si>
  <si>
    <t>笔试成绩</t>
  </si>
  <si>
    <t>按40%折算</t>
  </si>
  <si>
    <t>面试成绩</t>
  </si>
  <si>
    <t>按60%折算</t>
  </si>
  <si>
    <t>总成绩</t>
  </si>
  <si>
    <t>排名</t>
  </si>
  <si>
    <t>是否进入
体检</t>
  </si>
  <si>
    <t>备注</t>
  </si>
  <si>
    <t>01</t>
  </si>
  <si>
    <t>林倩晴</t>
  </si>
  <si>
    <t>是</t>
  </si>
  <si>
    <t>钟柳婷</t>
  </si>
  <si>
    <t>何芷彤</t>
  </si>
  <si>
    <t>孙佳宁</t>
  </si>
  <si>
    <t>朱雅茵</t>
  </si>
  <si>
    <t>谢明珠</t>
  </si>
  <si>
    <t>02</t>
  </si>
  <si>
    <t>刘佛根</t>
  </si>
  <si>
    <t>梁德诠</t>
  </si>
  <si>
    <t>朱永辉</t>
  </si>
  <si>
    <t>03</t>
  </si>
  <si>
    <t>面试缺考（03岗位考试形式为面试和现场实操）</t>
  </si>
  <si>
    <t>备注：总成绩=笔试成绩×40%+面试成绩×60%。</t>
  </si>
</sst>
</file>

<file path=xl/styles.xml><?xml version="1.0" encoding="utf-8"?>
<styleSheet xmlns="http://schemas.openxmlformats.org/spreadsheetml/2006/main">
  <numFmts count="7">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 numFmtId="176" formatCode="0.00_);[Red]\(0.00\)"/>
    <numFmt numFmtId="177" formatCode="0.00_ "/>
    <numFmt numFmtId="178" formatCode="0.0_ "/>
  </numFmts>
  <fonts count="31">
    <font>
      <sz val="11"/>
      <color indexed="8"/>
      <name val="等线"/>
      <charset val="134"/>
      <scheme val="minor"/>
    </font>
    <font>
      <sz val="12"/>
      <color indexed="8"/>
      <name val="黑体"/>
      <charset val="134"/>
    </font>
    <font>
      <sz val="11"/>
      <color indexed="8"/>
      <name val="宋体"/>
      <charset val="134"/>
    </font>
    <font>
      <b/>
      <sz val="16"/>
      <color indexed="8"/>
      <name val="宋体"/>
      <charset val="134"/>
    </font>
    <font>
      <b/>
      <sz val="12"/>
      <color rgb="FF000000"/>
      <name val="宋体"/>
      <charset val="134"/>
    </font>
    <font>
      <sz val="11"/>
      <color theme="1"/>
      <name val="宋体"/>
      <charset val="134"/>
    </font>
    <font>
      <sz val="11"/>
      <name val="宋体"/>
      <charset val="134"/>
    </font>
    <font>
      <sz val="12"/>
      <color rgb="FF000000"/>
      <name val="宋体"/>
      <charset val="134"/>
    </font>
    <font>
      <sz val="11"/>
      <name val="宋体"/>
      <charset val="0"/>
    </font>
    <font>
      <b/>
      <sz val="11"/>
      <color rgb="FF000000"/>
      <name val="宋体"/>
      <charset val="134"/>
    </font>
    <font>
      <sz val="9"/>
      <color rgb="FF000000"/>
      <name val="宋体"/>
      <charset val="134"/>
    </font>
    <font>
      <sz val="11"/>
      <color theme="1"/>
      <name val="等线"/>
      <charset val="0"/>
      <scheme val="minor"/>
    </font>
    <font>
      <b/>
      <sz val="11"/>
      <color rgb="FFFFFFFF"/>
      <name val="等线"/>
      <charset val="0"/>
      <scheme val="minor"/>
    </font>
    <font>
      <b/>
      <sz val="13"/>
      <color theme="3"/>
      <name val="等线"/>
      <charset val="134"/>
      <scheme val="minor"/>
    </font>
    <font>
      <sz val="11"/>
      <color rgb="FFFF0000"/>
      <name val="等线"/>
      <charset val="0"/>
      <scheme val="minor"/>
    </font>
    <font>
      <sz val="11"/>
      <color theme="1"/>
      <name val="等线"/>
      <charset val="134"/>
      <scheme val="minor"/>
    </font>
    <font>
      <i/>
      <sz val="11"/>
      <color rgb="FF7F7F7F"/>
      <name val="等线"/>
      <charset val="0"/>
      <scheme val="minor"/>
    </font>
    <font>
      <b/>
      <sz val="11"/>
      <color theme="3"/>
      <name val="等线"/>
      <charset val="134"/>
      <scheme val="minor"/>
    </font>
    <font>
      <u/>
      <sz val="11"/>
      <color rgb="FF800080"/>
      <name val="等线"/>
      <charset val="0"/>
      <scheme val="minor"/>
    </font>
    <font>
      <sz val="11"/>
      <color rgb="FF9C0006"/>
      <name val="等线"/>
      <charset val="0"/>
      <scheme val="minor"/>
    </font>
    <font>
      <sz val="11"/>
      <color theme="0"/>
      <name val="等线"/>
      <charset val="0"/>
      <scheme val="minor"/>
    </font>
    <font>
      <b/>
      <sz val="11"/>
      <color rgb="FF3F3F3F"/>
      <name val="等线"/>
      <charset val="0"/>
      <scheme val="minor"/>
    </font>
    <font>
      <b/>
      <sz val="15"/>
      <color theme="3"/>
      <name val="等线"/>
      <charset val="134"/>
      <scheme val="minor"/>
    </font>
    <font>
      <b/>
      <sz val="11"/>
      <color theme="1"/>
      <name val="等线"/>
      <charset val="0"/>
      <scheme val="minor"/>
    </font>
    <font>
      <b/>
      <sz val="18"/>
      <color theme="3"/>
      <name val="等线"/>
      <charset val="134"/>
      <scheme val="minor"/>
    </font>
    <font>
      <u/>
      <sz val="11"/>
      <color rgb="FF0000FF"/>
      <name val="等线"/>
      <charset val="0"/>
      <scheme val="minor"/>
    </font>
    <font>
      <sz val="11"/>
      <color rgb="FF9C6500"/>
      <name val="等线"/>
      <charset val="0"/>
      <scheme val="minor"/>
    </font>
    <font>
      <sz val="11"/>
      <color rgb="FF3F3F76"/>
      <name val="等线"/>
      <charset val="0"/>
      <scheme val="minor"/>
    </font>
    <font>
      <b/>
      <sz val="11"/>
      <color rgb="FFFA7D00"/>
      <name val="等线"/>
      <charset val="0"/>
      <scheme val="minor"/>
    </font>
    <font>
      <sz val="11"/>
      <color rgb="FFFA7D00"/>
      <name val="等线"/>
      <charset val="0"/>
      <scheme val="minor"/>
    </font>
    <font>
      <sz val="11"/>
      <color rgb="FF006100"/>
      <name val="等线"/>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15" fillId="0" borderId="0" applyFont="0" applyFill="0" applyBorder="0" applyAlignment="0" applyProtection="0">
      <alignment vertical="center"/>
    </xf>
    <xf numFmtId="0" fontId="11" fillId="25" borderId="0" applyNumberFormat="0" applyBorder="0" applyAlignment="0" applyProtection="0">
      <alignment vertical="center"/>
    </xf>
    <xf numFmtId="0" fontId="27" fillId="22" borderId="14" applyNumberFormat="0" applyAlignment="0" applyProtection="0">
      <alignment vertical="center"/>
    </xf>
    <xf numFmtId="44" fontId="15" fillId="0" borderId="0" applyFont="0" applyFill="0" applyBorder="0" applyAlignment="0" applyProtection="0">
      <alignment vertical="center"/>
    </xf>
    <xf numFmtId="41" fontId="15" fillId="0" borderId="0" applyFont="0" applyFill="0" applyBorder="0" applyAlignment="0" applyProtection="0">
      <alignment vertical="center"/>
    </xf>
    <xf numFmtId="0" fontId="11" fillId="5" borderId="0" applyNumberFormat="0" applyBorder="0" applyAlignment="0" applyProtection="0">
      <alignment vertical="center"/>
    </xf>
    <xf numFmtId="0" fontId="19" fillId="9" borderId="0" applyNumberFormat="0" applyBorder="0" applyAlignment="0" applyProtection="0">
      <alignment vertical="center"/>
    </xf>
    <xf numFmtId="43" fontId="15" fillId="0" borderId="0" applyFont="0" applyFill="0" applyBorder="0" applyAlignment="0" applyProtection="0">
      <alignment vertical="center"/>
    </xf>
    <xf numFmtId="0" fontId="20" fillId="28" borderId="0" applyNumberFormat="0" applyBorder="0" applyAlignment="0" applyProtection="0">
      <alignment vertical="center"/>
    </xf>
    <xf numFmtId="0" fontId="25" fillId="0" borderId="0" applyNumberFormat="0" applyFill="0" applyBorder="0" applyAlignment="0" applyProtection="0">
      <alignment vertical="center"/>
    </xf>
    <xf numFmtId="9" fontId="15" fillId="0" borderId="0" applyFont="0" applyFill="0" applyBorder="0" applyAlignment="0" applyProtection="0">
      <alignment vertical="center"/>
    </xf>
    <xf numFmtId="0" fontId="18" fillId="0" borderId="0" applyNumberFormat="0" applyFill="0" applyBorder="0" applyAlignment="0" applyProtection="0">
      <alignment vertical="center"/>
    </xf>
    <xf numFmtId="0" fontId="15" fillId="14" borderId="11" applyNumberFormat="0" applyFont="0" applyAlignment="0" applyProtection="0">
      <alignment vertical="center"/>
    </xf>
    <xf numFmtId="0" fontId="20" fillId="21" borderId="0" applyNumberFormat="0" applyBorder="0" applyAlignment="0" applyProtection="0">
      <alignment vertical="center"/>
    </xf>
    <xf numFmtId="0" fontId="17"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9" applyNumberFormat="0" applyFill="0" applyAlignment="0" applyProtection="0">
      <alignment vertical="center"/>
    </xf>
    <xf numFmtId="0" fontId="13" fillId="0" borderId="9" applyNumberFormat="0" applyFill="0" applyAlignment="0" applyProtection="0">
      <alignment vertical="center"/>
    </xf>
    <xf numFmtId="0" fontId="20" fillId="27" borderId="0" applyNumberFormat="0" applyBorder="0" applyAlignment="0" applyProtection="0">
      <alignment vertical="center"/>
    </xf>
    <xf numFmtId="0" fontId="17" fillId="0" borderId="13" applyNumberFormat="0" applyFill="0" applyAlignment="0" applyProtection="0">
      <alignment vertical="center"/>
    </xf>
    <xf numFmtId="0" fontId="20" fillId="20" borderId="0" applyNumberFormat="0" applyBorder="0" applyAlignment="0" applyProtection="0">
      <alignment vertical="center"/>
    </xf>
    <xf numFmtId="0" fontId="21" fillId="13" borderId="10" applyNumberFormat="0" applyAlignment="0" applyProtection="0">
      <alignment vertical="center"/>
    </xf>
    <xf numFmtId="0" fontId="28" fillId="13" borderId="14" applyNumberFormat="0" applyAlignment="0" applyProtection="0">
      <alignment vertical="center"/>
    </xf>
    <xf numFmtId="0" fontId="12" fillId="4" borderId="8" applyNumberFormat="0" applyAlignment="0" applyProtection="0">
      <alignment vertical="center"/>
    </xf>
    <xf numFmtId="0" fontId="11" fillId="32" borderId="0" applyNumberFormat="0" applyBorder="0" applyAlignment="0" applyProtection="0">
      <alignment vertical="center"/>
    </xf>
    <xf numFmtId="0" fontId="20" fillId="17" borderId="0" applyNumberFormat="0" applyBorder="0" applyAlignment="0" applyProtection="0">
      <alignment vertical="center"/>
    </xf>
    <xf numFmtId="0" fontId="29" fillId="0" borderId="15" applyNumberFormat="0" applyFill="0" applyAlignment="0" applyProtection="0">
      <alignment vertical="center"/>
    </xf>
    <xf numFmtId="0" fontId="23" fillId="0" borderId="12" applyNumberFormat="0" applyFill="0" applyAlignment="0" applyProtection="0">
      <alignment vertical="center"/>
    </xf>
    <xf numFmtId="0" fontId="30" fillId="31" borderId="0" applyNumberFormat="0" applyBorder="0" applyAlignment="0" applyProtection="0">
      <alignment vertical="center"/>
    </xf>
    <xf numFmtId="0" fontId="26" fillId="19" borderId="0" applyNumberFormat="0" applyBorder="0" applyAlignment="0" applyProtection="0">
      <alignment vertical="center"/>
    </xf>
    <xf numFmtId="0" fontId="11" fillId="24" borderId="0" applyNumberFormat="0" applyBorder="0" applyAlignment="0" applyProtection="0">
      <alignment vertical="center"/>
    </xf>
    <xf numFmtId="0" fontId="20" fillId="12" borderId="0" applyNumberFormat="0" applyBorder="0" applyAlignment="0" applyProtection="0">
      <alignment vertical="center"/>
    </xf>
    <xf numFmtId="0" fontId="11" fillId="23" borderId="0" applyNumberFormat="0" applyBorder="0" applyAlignment="0" applyProtection="0">
      <alignment vertical="center"/>
    </xf>
    <xf numFmtId="0" fontId="11" fillId="3" borderId="0" applyNumberFormat="0" applyBorder="0" applyAlignment="0" applyProtection="0">
      <alignment vertical="center"/>
    </xf>
    <xf numFmtId="0" fontId="11" fillId="30" borderId="0" applyNumberFormat="0" applyBorder="0" applyAlignment="0" applyProtection="0">
      <alignment vertical="center"/>
    </xf>
    <xf numFmtId="0" fontId="11" fillId="8" borderId="0" applyNumberFormat="0" applyBorder="0" applyAlignment="0" applyProtection="0">
      <alignment vertical="center"/>
    </xf>
    <xf numFmtId="0" fontId="20" fillId="11" borderId="0" applyNumberFormat="0" applyBorder="0" applyAlignment="0" applyProtection="0">
      <alignment vertical="center"/>
    </xf>
    <xf numFmtId="0" fontId="20" fillId="16" borderId="0" applyNumberFormat="0" applyBorder="0" applyAlignment="0" applyProtection="0">
      <alignment vertical="center"/>
    </xf>
    <xf numFmtId="0" fontId="11" fillId="29" borderId="0" applyNumberFormat="0" applyBorder="0" applyAlignment="0" applyProtection="0">
      <alignment vertical="center"/>
    </xf>
    <xf numFmtId="0" fontId="11" fillId="7" borderId="0" applyNumberFormat="0" applyBorder="0" applyAlignment="0" applyProtection="0">
      <alignment vertical="center"/>
    </xf>
    <xf numFmtId="0" fontId="20" fillId="10" borderId="0" applyNumberFormat="0" applyBorder="0" applyAlignment="0" applyProtection="0">
      <alignment vertical="center"/>
    </xf>
    <xf numFmtId="0" fontId="11" fillId="2" borderId="0" applyNumberFormat="0" applyBorder="0" applyAlignment="0" applyProtection="0">
      <alignment vertical="center"/>
    </xf>
    <xf numFmtId="0" fontId="20" fillId="26" borderId="0" applyNumberFormat="0" applyBorder="0" applyAlignment="0" applyProtection="0">
      <alignment vertical="center"/>
    </xf>
    <xf numFmtId="0" fontId="20" fillId="15" borderId="0" applyNumberFormat="0" applyBorder="0" applyAlignment="0" applyProtection="0">
      <alignment vertical="center"/>
    </xf>
    <xf numFmtId="0" fontId="11" fillId="6" borderId="0" applyNumberFormat="0" applyBorder="0" applyAlignment="0" applyProtection="0">
      <alignment vertical="center"/>
    </xf>
    <xf numFmtId="0" fontId="20" fillId="18" borderId="0" applyNumberFormat="0" applyBorder="0" applyAlignment="0" applyProtection="0">
      <alignment vertical="center"/>
    </xf>
  </cellStyleXfs>
  <cellXfs count="28">
    <xf numFmtId="0" fontId="0" fillId="0" borderId="0" xfId="0" applyFont="1">
      <alignment vertical="center"/>
    </xf>
    <xf numFmtId="0" fontId="0" fillId="0" borderId="0" xfId="0" applyFont="1" applyAlignment="1">
      <alignment horizontal="center"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4" fillId="0" borderId="1" xfId="0" applyFont="1" applyFill="1" applyBorder="1" applyAlignment="1">
      <alignment horizontal="center" vertical="center"/>
    </xf>
    <xf numFmtId="0" fontId="0" fillId="0" borderId="1" xfId="0" applyFont="1" applyBorder="1" applyAlignment="1">
      <alignment horizontal="center" vertical="center"/>
    </xf>
    <xf numFmtId="49" fontId="0" fillId="0" borderId="2" xfId="0" applyNumberFormat="1" applyFont="1" applyBorder="1" applyAlignment="1">
      <alignment horizontal="center" vertical="center"/>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xf>
    <xf numFmtId="177" fontId="5" fillId="0" borderId="1" xfId="0" applyNumberFormat="1" applyFont="1" applyFill="1" applyBorder="1" applyAlignment="1">
      <alignment horizontal="center" vertical="center"/>
    </xf>
    <xf numFmtId="177" fontId="6" fillId="0" borderId="1" xfId="0" applyNumberFormat="1" applyFont="1" applyFill="1" applyBorder="1" applyAlignment="1">
      <alignment horizontal="center" vertical="center"/>
    </xf>
    <xf numFmtId="49" fontId="0" fillId="0" borderId="3" xfId="0" applyNumberFormat="1" applyFont="1" applyBorder="1" applyAlignment="1">
      <alignment horizontal="center" vertical="center"/>
    </xf>
    <xf numFmtId="0" fontId="5" fillId="0" borderId="1" xfId="0" applyNumberFormat="1" applyFont="1" applyFill="1" applyBorder="1" applyAlignment="1">
      <alignment horizontal="center" vertical="center"/>
    </xf>
    <xf numFmtId="49" fontId="0" fillId="0" borderId="4" xfId="0" applyNumberFormat="1" applyFont="1" applyBorder="1" applyAlignment="1">
      <alignment horizontal="center" vertical="center"/>
    </xf>
    <xf numFmtId="176" fontId="5" fillId="0" borderId="1" xfId="0" applyNumberFormat="1" applyFont="1" applyFill="1" applyBorder="1" applyAlignment="1">
      <alignment horizontal="center" vertical="center"/>
    </xf>
    <xf numFmtId="0" fontId="5" fillId="0" borderId="1" xfId="0" applyFont="1" applyFill="1" applyBorder="1" applyAlignment="1">
      <alignment horizontal="center" vertical="center"/>
    </xf>
    <xf numFmtId="49" fontId="0" fillId="0" borderId="1" xfId="0" applyNumberFormat="1" applyFont="1" applyBorder="1" applyAlignment="1">
      <alignment horizontal="center" vertical="center"/>
    </xf>
    <xf numFmtId="0" fontId="7" fillId="0" borderId="1" xfId="0" applyNumberFormat="1" applyFont="1" applyFill="1" applyBorder="1" applyAlignment="1">
      <alignment horizontal="center" vertical="center"/>
    </xf>
    <xf numFmtId="0" fontId="2" fillId="0" borderId="1" xfId="0" applyNumberFormat="1" applyFont="1" applyFill="1" applyBorder="1" applyAlignment="1">
      <alignment horizontal="center" vertical="center"/>
    </xf>
    <xf numFmtId="0" fontId="8" fillId="0" borderId="1" xfId="0" applyFont="1" applyFill="1" applyBorder="1" applyAlignment="1">
      <alignment horizontal="center" vertical="center"/>
    </xf>
    <xf numFmtId="178" fontId="8" fillId="0" borderId="1" xfId="0" applyNumberFormat="1" applyFont="1" applyFill="1" applyBorder="1" applyAlignment="1">
      <alignment horizontal="center" vertical="center"/>
    </xf>
    <xf numFmtId="0" fontId="9" fillId="0" borderId="5" xfId="0" applyFont="1" applyBorder="1" applyAlignment="1">
      <alignment horizontal="left" vertical="center" wrapText="1"/>
    </xf>
    <xf numFmtId="0" fontId="9" fillId="0" borderId="6" xfId="0" applyFont="1" applyBorder="1" applyAlignment="1">
      <alignment horizontal="left" vertical="center" wrapText="1"/>
    </xf>
    <xf numFmtId="0" fontId="4" fillId="0" borderId="1" xfId="0" applyFont="1" applyFill="1" applyBorder="1" applyAlignment="1">
      <alignment horizontal="center" vertical="center" wrapText="1"/>
    </xf>
    <xf numFmtId="177" fontId="8" fillId="0" borderId="1" xfId="0" applyNumberFormat="1" applyFont="1" applyFill="1" applyBorder="1" applyAlignment="1">
      <alignment horizontal="center" vertical="center"/>
    </xf>
    <xf numFmtId="49" fontId="10" fillId="0" borderId="1" xfId="0" applyNumberFormat="1" applyFont="1" applyFill="1" applyBorder="1" applyAlignment="1">
      <alignment horizontal="center" vertical="center" wrapText="1"/>
    </xf>
    <xf numFmtId="0" fontId="9" fillId="0" borderId="7"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L14"/>
  <sheetViews>
    <sheetView tabSelected="1" workbookViewId="0">
      <pane ySplit="3" topLeftCell="A4" activePane="bottomLeft" state="frozen"/>
      <selection/>
      <selection pane="bottomLeft" activeCell="A1" sqref="A1"/>
    </sheetView>
  </sheetViews>
  <sheetFormatPr defaultColWidth="9" defaultRowHeight="13.5"/>
  <cols>
    <col min="1" max="1" width="5.125" customWidth="1"/>
    <col min="3" max="3" width="8.625" customWidth="1"/>
    <col min="4" max="4" width="14.375" style="1" customWidth="1"/>
    <col min="5" max="11" width="10.125" style="1" customWidth="1"/>
    <col min="12" max="12" width="12.625" customWidth="1"/>
  </cols>
  <sheetData>
    <row r="1" ht="20" customHeight="1" spans="1:3">
      <c r="A1" s="2" t="s">
        <v>0</v>
      </c>
      <c r="C1" s="3"/>
    </row>
    <row r="2" ht="40" customHeight="1" spans="1:12">
      <c r="A2" s="4" t="s">
        <v>1</v>
      </c>
      <c r="B2" s="4"/>
      <c r="C2" s="4"/>
      <c r="D2" s="4"/>
      <c r="E2" s="4"/>
      <c r="F2" s="4"/>
      <c r="G2" s="4"/>
      <c r="H2" s="4"/>
      <c r="I2" s="4"/>
      <c r="J2" s="4"/>
      <c r="K2" s="4"/>
      <c r="L2" s="4"/>
    </row>
    <row r="3" ht="40" customHeight="1" spans="1:12">
      <c r="A3" s="5" t="s">
        <v>2</v>
      </c>
      <c r="B3" s="5" t="s">
        <v>3</v>
      </c>
      <c r="C3" s="5" t="s">
        <v>4</v>
      </c>
      <c r="D3" s="5" t="s">
        <v>5</v>
      </c>
      <c r="E3" s="5" t="s">
        <v>6</v>
      </c>
      <c r="F3" s="5" t="s">
        <v>7</v>
      </c>
      <c r="G3" s="5" t="s">
        <v>8</v>
      </c>
      <c r="H3" s="5" t="s">
        <v>9</v>
      </c>
      <c r="I3" s="5" t="s">
        <v>10</v>
      </c>
      <c r="J3" s="5" t="s">
        <v>11</v>
      </c>
      <c r="K3" s="24" t="s">
        <v>12</v>
      </c>
      <c r="L3" s="5" t="s">
        <v>13</v>
      </c>
    </row>
    <row r="4" s="1" customFormat="1" ht="21" customHeight="1" spans="1:12">
      <c r="A4" s="6">
        <v>1</v>
      </c>
      <c r="B4" s="7" t="s">
        <v>14</v>
      </c>
      <c r="C4" s="8" t="s">
        <v>15</v>
      </c>
      <c r="D4" s="9">
        <v>20220010125</v>
      </c>
      <c r="E4" s="10">
        <v>74.66</v>
      </c>
      <c r="F4" s="10">
        <f t="shared" ref="F4:F12" si="0">E4*0.4</f>
        <v>29.864</v>
      </c>
      <c r="G4" s="11">
        <v>87.2</v>
      </c>
      <c r="H4" s="10">
        <f t="shared" ref="H4:H12" si="1">G4*0.6</f>
        <v>52.32</v>
      </c>
      <c r="I4" s="10">
        <f t="shared" ref="I4:I12" si="2">F4+H4</f>
        <v>82.184</v>
      </c>
      <c r="J4" s="20">
        <v>1</v>
      </c>
      <c r="K4" s="20" t="s">
        <v>16</v>
      </c>
      <c r="L4" s="6"/>
    </row>
    <row r="5" s="1" customFormat="1" ht="21" customHeight="1" spans="1:12">
      <c r="A5" s="6">
        <v>2</v>
      </c>
      <c r="B5" s="12"/>
      <c r="C5" s="8" t="s">
        <v>17</v>
      </c>
      <c r="D5" s="9">
        <v>20220010115</v>
      </c>
      <c r="E5" s="10">
        <v>79.87</v>
      </c>
      <c r="F5" s="10">
        <f t="shared" si="0"/>
        <v>31.948</v>
      </c>
      <c r="G5" s="11">
        <v>81.6</v>
      </c>
      <c r="H5" s="10">
        <f t="shared" si="1"/>
        <v>48.96</v>
      </c>
      <c r="I5" s="10">
        <f t="shared" si="2"/>
        <v>80.908</v>
      </c>
      <c r="J5" s="19">
        <v>2</v>
      </c>
      <c r="K5" s="20" t="s">
        <v>16</v>
      </c>
      <c r="L5" s="6"/>
    </row>
    <row r="6" s="1" customFormat="1" ht="21" customHeight="1" spans="1:12">
      <c r="A6" s="6">
        <v>3</v>
      </c>
      <c r="B6" s="12"/>
      <c r="C6" s="8" t="s">
        <v>18</v>
      </c>
      <c r="D6" s="13">
        <v>20220010131</v>
      </c>
      <c r="E6" s="10">
        <v>73.35</v>
      </c>
      <c r="F6" s="10">
        <f t="shared" si="0"/>
        <v>29.34</v>
      </c>
      <c r="G6" s="11">
        <v>85</v>
      </c>
      <c r="H6" s="10">
        <f t="shared" si="1"/>
        <v>51</v>
      </c>
      <c r="I6" s="10">
        <f t="shared" si="2"/>
        <v>80.34</v>
      </c>
      <c r="J6" s="20">
        <v>3</v>
      </c>
      <c r="K6" s="20"/>
      <c r="L6" s="6"/>
    </row>
    <row r="7" s="1" customFormat="1" ht="21" customHeight="1" spans="1:12">
      <c r="A7" s="6">
        <v>4</v>
      </c>
      <c r="B7" s="12"/>
      <c r="C7" s="8" t="s">
        <v>19</v>
      </c>
      <c r="D7" s="9">
        <v>20220010111</v>
      </c>
      <c r="E7" s="10">
        <v>75.91</v>
      </c>
      <c r="F7" s="10">
        <f t="shared" si="0"/>
        <v>30.364</v>
      </c>
      <c r="G7" s="11">
        <v>80.4</v>
      </c>
      <c r="H7" s="10">
        <f t="shared" si="1"/>
        <v>48.24</v>
      </c>
      <c r="I7" s="10">
        <f t="shared" si="2"/>
        <v>78.604</v>
      </c>
      <c r="J7" s="19">
        <v>4</v>
      </c>
      <c r="K7" s="20"/>
      <c r="L7" s="6"/>
    </row>
    <row r="8" s="1" customFormat="1" ht="21" customHeight="1" spans="1:12">
      <c r="A8" s="6">
        <v>5</v>
      </c>
      <c r="B8" s="12"/>
      <c r="C8" s="8" t="s">
        <v>20</v>
      </c>
      <c r="D8" s="9">
        <v>20220010122</v>
      </c>
      <c r="E8" s="10">
        <v>74.58</v>
      </c>
      <c r="F8" s="10">
        <f t="shared" si="0"/>
        <v>29.832</v>
      </c>
      <c r="G8" s="11">
        <v>78</v>
      </c>
      <c r="H8" s="10">
        <f t="shared" si="1"/>
        <v>46.8</v>
      </c>
      <c r="I8" s="10">
        <f t="shared" si="2"/>
        <v>76.632</v>
      </c>
      <c r="J8" s="20">
        <v>5</v>
      </c>
      <c r="K8" s="20"/>
      <c r="L8" s="6"/>
    </row>
    <row r="9" s="1" customFormat="1" ht="21" customHeight="1" spans="1:12">
      <c r="A9" s="6">
        <v>6</v>
      </c>
      <c r="B9" s="14"/>
      <c r="C9" s="8" t="s">
        <v>21</v>
      </c>
      <c r="D9" s="9">
        <v>20220010128</v>
      </c>
      <c r="E9" s="10">
        <v>74.5</v>
      </c>
      <c r="F9" s="10">
        <f t="shared" si="0"/>
        <v>29.8</v>
      </c>
      <c r="G9" s="11">
        <v>75</v>
      </c>
      <c r="H9" s="10">
        <f t="shared" si="1"/>
        <v>45</v>
      </c>
      <c r="I9" s="10">
        <f t="shared" si="2"/>
        <v>74.8</v>
      </c>
      <c r="J9" s="19">
        <v>6</v>
      </c>
      <c r="K9" s="20"/>
      <c r="L9" s="6"/>
    </row>
    <row r="10" s="1" customFormat="1" ht="21" customHeight="1" spans="1:12">
      <c r="A10" s="6">
        <v>7</v>
      </c>
      <c r="B10" s="7" t="s">
        <v>22</v>
      </c>
      <c r="C10" s="9" t="s">
        <v>23</v>
      </c>
      <c r="D10" s="9">
        <v>20220020322</v>
      </c>
      <c r="E10" s="15">
        <v>69.53</v>
      </c>
      <c r="F10" s="10">
        <f t="shared" si="0"/>
        <v>27.812</v>
      </c>
      <c r="G10" s="11">
        <v>85.8</v>
      </c>
      <c r="H10" s="10">
        <f t="shared" si="1"/>
        <v>51.48</v>
      </c>
      <c r="I10" s="10">
        <f t="shared" si="2"/>
        <v>79.292</v>
      </c>
      <c r="J10" s="20">
        <v>1</v>
      </c>
      <c r="K10" s="20" t="s">
        <v>16</v>
      </c>
      <c r="L10" s="6"/>
    </row>
    <row r="11" s="1" customFormat="1" ht="21" customHeight="1" spans="1:12">
      <c r="A11" s="6">
        <v>8</v>
      </c>
      <c r="B11" s="12"/>
      <c r="C11" s="9" t="s">
        <v>24</v>
      </c>
      <c r="D11" s="9">
        <v>20220020326</v>
      </c>
      <c r="E11" s="16">
        <v>74.92</v>
      </c>
      <c r="F11" s="10">
        <f t="shared" si="0"/>
        <v>29.968</v>
      </c>
      <c r="G11" s="11">
        <v>77.4</v>
      </c>
      <c r="H11" s="10">
        <f t="shared" si="1"/>
        <v>46.44</v>
      </c>
      <c r="I11" s="10">
        <f t="shared" si="2"/>
        <v>76.408</v>
      </c>
      <c r="J11" s="19">
        <v>2</v>
      </c>
      <c r="K11" s="20"/>
      <c r="L11" s="6"/>
    </row>
    <row r="12" s="1" customFormat="1" ht="21" customHeight="1" spans="1:12">
      <c r="A12" s="6">
        <v>9</v>
      </c>
      <c r="B12" s="14"/>
      <c r="C12" s="9" t="s">
        <v>25</v>
      </c>
      <c r="D12" s="9">
        <v>20220020332</v>
      </c>
      <c r="E12" s="16">
        <v>70.51</v>
      </c>
      <c r="F12" s="10">
        <f t="shared" si="0"/>
        <v>28.204</v>
      </c>
      <c r="G12" s="11">
        <v>72</v>
      </c>
      <c r="H12" s="10">
        <f t="shared" si="1"/>
        <v>43.2</v>
      </c>
      <c r="I12" s="10">
        <f t="shared" si="2"/>
        <v>71.404</v>
      </c>
      <c r="J12" s="20">
        <v>3</v>
      </c>
      <c r="K12" s="20"/>
      <c r="L12" s="6"/>
    </row>
    <row r="13" s="1" customFormat="1" ht="45" customHeight="1" spans="1:12">
      <c r="A13" s="6">
        <v>10</v>
      </c>
      <c r="B13" s="17" t="s">
        <v>26</v>
      </c>
      <c r="C13" s="18"/>
      <c r="D13" s="19"/>
      <c r="E13" s="20"/>
      <c r="F13" s="20"/>
      <c r="G13" s="21"/>
      <c r="H13" s="21"/>
      <c r="I13" s="25"/>
      <c r="J13" s="19"/>
      <c r="K13" s="20"/>
      <c r="L13" s="26" t="s">
        <v>27</v>
      </c>
    </row>
    <row r="14" ht="30" customHeight="1" spans="1:12">
      <c r="A14" s="22" t="s">
        <v>28</v>
      </c>
      <c r="B14" s="23"/>
      <c r="C14" s="23"/>
      <c r="D14" s="23"/>
      <c r="E14" s="23"/>
      <c r="F14" s="23"/>
      <c r="G14" s="23"/>
      <c r="H14" s="23"/>
      <c r="I14" s="23"/>
      <c r="J14" s="23"/>
      <c r="K14" s="23"/>
      <c r="L14" s="27"/>
    </row>
  </sheetData>
  <sortState ref="C4:L27">
    <sortCondition ref="I4" descending="1"/>
  </sortState>
  <mergeCells count="4">
    <mergeCell ref="A2:L2"/>
    <mergeCell ref="A14:L14"/>
    <mergeCell ref="B4:B9"/>
    <mergeCell ref="B10:B12"/>
  </mergeCells>
  <conditionalFormatting sqref="C12">
    <cfRule type="duplicateValues" dxfId="0" priority="1"/>
  </conditionalFormatting>
  <conditionalFormatting sqref="C4:C9">
    <cfRule type="duplicateValues" dxfId="0" priority="3"/>
  </conditionalFormatting>
  <conditionalFormatting sqref="C10:C11">
    <cfRule type="duplicateValues" dxfId="0" priority="2"/>
  </conditionalFormatting>
  <printOptions horizontalCentered="1"/>
  <pageMargins left="0.700694444444445" right="0.700694444444445" top="0.707638888888889" bottom="0.707638888888889" header="0.297916666666667" footer="0.297916666666667"/>
  <pageSetup paperSize="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Tencent Document</Application>
  <HeadingPairs>
    <vt:vector size="2" baseType="variant">
      <vt:variant>
        <vt:lpstr>工作表</vt:lpstr>
      </vt:variant>
      <vt:variant>
        <vt:i4>1</vt:i4>
      </vt:variant>
    </vt:vector>
  </HeadingPairs>
  <TitlesOfParts>
    <vt:vector size="1" baseType="lpstr">
      <vt:lpstr>总成绩</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 Document</dc:creator>
  <cp:lastModifiedBy>HP</cp:lastModifiedBy>
  <dcterms:created xsi:type="dcterms:W3CDTF">2022-08-09T00:40:00Z</dcterms:created>
  <dcterms:modified xsi:type="dcterms:W3CDTF">2022-08-29T01:35:55Z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3AE43BDA1B2842429F6495E3FBD1EBC4</vt:lpwstr>
  </property>
  <property fmtid="{D5CDD505-2E9C-101B-9397-08002B2CF9AE}" pid="3" name="KSOProductBuildVer">
    <vt:lpwstr>2052-10.8.0.6253</vt:lpwstr>
  </property>
  <property fmtid="{D5CDD505-2E9C-101B-9397-08002B2CF9AE}" pid="4" name="KSOReadingLayout">
    <vt:bool>true</vt:bool>
  </property>
</Properties>
</file>