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26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<sst xmlns="http://schemas.openxmlformats.org/spreadsheetml/2006/main" count="76">
  <si>
    <t>增城区2023年度农业生产社会化服务项目环节面积明细表</t>
  </si>
  <si>
    <t>序号</t>
  </si>
  <si>
    <t>服务主体</t>
  </si>
  <si>
    <t>服务对象</t>
  </si>
  <si>
    <t>所属村</t>
  </si>
  <si>
    <t>早造/晚造</t>
  </si>
  <si>
    <t>服务环节</t>
  </si>
  <si>
    <t>折算后服务总面积(亩)</t>
  </si>
  <si>
    <t>耕
(系数0.36)</t>
  </si>
  <si>
    <t>种
(系数0.27)</t>
  </si>
  <si>
    <t>防
(系数0.1)</t>
  </si>
  <si>
    <t>收
(系数0.27)</t>
  </si>
  <si>
    <t>广州石乡农业发展有限公司</t>
  </si>
  <si>
    <t>广州五丰农业专业合作社</t>
  </si>
  <si>
    <t>增江街五星村</t>
  </si>
  <si>
    <t>早造</t>
  </si>
  <si>
    <t>广州金从钰农业发展有限公司</t>
  </si>
  <si>
    <t>石滩镇沙头村</t>
  </si>
  <si>
    <r>
      <rPr>
        <sz val="12"/>
        <rFont val="仿宋_GB2312"/>
        <charset val="134"/>
      </rPr>
      <t>石滩镇灯</t>
    </r>
    <r>
      <rPr>
        <sz val="12"/>
        <rFont val="宋体"/>
        <charset val="134"/>
      </rPr>
      <t>坣</t>
    </r>
    <r>
      <rPr>
        <sz val="12"/>
        <rFont val="仿宋_GB2312"/>
        <charset val="134"/>
      </rPr>
      <t>村</t>
    </r>
  </si>
  <si>
    <t>广州幸福健康产业有限公司</t>
  </si>
  <si>
    <t>石滩镇元洲村</t>
  </si>
  <si>
    <t>黎研桂</t>
  </si>
  <si>
    <t>石滩镇桥头村</t>
  </si>
  <si>
    <t>沈智威</t>
  </si>
  <si>
    <t>石滩镇石湖村</t>
  </si>
  <si>
    <t>广州市增城泮山家庭农场</t>
  </si>
  <si>
    <t>小楼镇长岭村</t>
  </si>
  <si>
    <t>黎润培</t>
  </si>
  <si>
    <t>正果镇花园村</t>
  </si>
  <si>
    <t>小楼镇东境村</t>
  </si>
  <si>
    <t>派潭镇围园村围园社、寺山社、新湖社、杉山社</t>
  </si>
  <si>
    <t>晚造</t>
  </si>
  <si>
    <t>广州市兴农农业服务有限公司</t>
  </si>
  <si>
    <t>邓洪辉</t>
  </si>
  <si>
    <t>宁西街中元村</t>
  </si>
  <si>
    <t>黄旭铭</t>
  </si>
  <si>
    <t>派潭镇拖罗村</t>
  </si>
  <si>
    <t>刘广镇</t>
  </si>
  <si>
    <t>仙村镇蓝山村</t>
  </si>
  <si>
    <t>熊东林</t>
  </si>
  <si>
    <t>派潭镇大埔村、黄洞村、邓村、车洞村</t>
  </si>
  <si>
    <t>张焕强</t>
  </si>
  <si>
    <t>朱村街丹邱村</t>
  </si>
  <si>
    <t>张志雄</t>
  </si>
  <si>
    <t>派潭镇旧高埔村</t>
  </si>
  <si>
    <t>韦日章</t>
  </si>
  <si>
    <t>仙村镇仙联村</t>
  </si>
  <si>
    <t>郑杰</t>
  </si>
  <si>
    <t>增江街陆村、初溪村</t>
  </si>
  <si>
    <t>熊志朋</t>
  </si>
  <si>
    <t>派潭镇大埔村</t>
  </si>
  <si>
    <t>派潭镇大埔村、黄洞村、邓村</t>
  </si>
  <si>
    <t>广州市西境农机农业服务专业合作社</t>
  </si>
  <si>
    <t>周秀芬</t>
  </si>
  <si>
    <t>荔城街陈桥头村</t>
  </si>
  <si>
    <t>朱浩锋</t>
  </si>
  <si>
    <t>增江四丰村</t>
  </si>
  <si>
    <t>石滩镇田桥村</t>
  </si>
  <si>
    <t>叶永乐</t>
  </si>
  <si>
    <r>
      <rPr>
        <sz val="12"/>
        <rFont val="仿宋_GB2312"/>
        <charset val="134"/>
      </rPr>
      <t>派潭镇亚口</t>
    </r>
    <r>
      <rPr>
        <sz val="12"/>
        <rFont val="宋体"/>
        <charset val="134"/>
      </rPr>
      <t>冚</t>
    </r>
    <r>
      <rPr>
        <sz val="12"/>
        <rFont val="仿宋_GB2312"/>
        <charset val="134"/>
      </rPr>
      <t>村</t>
    </r>
  </si>
  <si>
    <t>温杏枚</t>
  </si>
  <si>
    <t>派潭镇邓村村</t>
  </si>
  <si>
    <t>派潭镇汉湖村</t>
  </si>
  <si>
    <t>王海冰</t>
  </si>
  <si>
    <t>派潭镇佳松岭村</t>
  </si>
  <si>
    <t>冯娟</t>
  </si>
  <si>
    <t>派潭镇大田围村</t>
  </si>
  <si>
    <t>周远明</t>
  </si>
  <si>
    <t>小楼镇西境村、腊围村</t>
  </si>
  <si>
    <t>周智锋</t>
  </si>
  <si>
    <t>小楼镇长岭村、西境村、庙潭村</t>
  </si>
  <si>
    <t>小楼镇腊围村</t>
  </si>
  <si>
    <t>小楼镇罗坑村</t>
  </si>
  <si>
    <r>
      <rPr>
        <sz val="12"/>
        <rFont val="仿宋_GB2312"/>
        <charset val="134"/>
      </rPr>
      <t>正果镇麻</t>
    </r>
    <r>
      <rPr>
        <sz val="12"/>
        <rFont val="宋体"/>
        <charset val="134"/>
      </rPr>
      <t>冚</t>
    </r>
    <r>
      <rPr>
        <sz val="12"/>
        <rFont val="仿宋_GB2312"/>
        <charset val="134"/>
      </rPr>
      <t>村</t>
    </r>
  </si>
  <si>
    <t>正果镇圭湖村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</si>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</sst>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b/>
      <sz val="10"/>
      <name val="宋体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2" fillId="1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10" borderId="4" applyNumberFormat="0" applyAlignment="0" applyProtection="0">
      <alignment vertical="center"/>
    </xf>
    <xf numFmtId="0" fontId="23" fillId="10" borderId="8" applyNumberFormat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69"/>
  <sheetViews>
    <sheetView tabSelected="1" workbookViewId="0">
      <selection activeCell="J12" sqref="$A1:$XFD1048576"/>
    </sheetView>
  </sheetViews>
  <sheetFormatPr defaultColWidth="9" defaultRowHeight="13.5"/>
  <cols>
    <col min="1" max="1" width="5.5" style="1" customWidth="1"/>
    <col min="2" max="2" width="17.25" style="1" customWidth="1"/>
    <col min="3" max="3" width="15.5" style="1" customWidth="1"/>
    <col min="4" max="4" width="21.1333333333333" style="1" customWidth="1"/>
    <col min="5" max="5" width="10.3833333333333" style="1" customWidth="1"/>
    <col min="6" max="9" width="11.5" style="1" customWidth="1"/>
    <col min="10" max="10" width="12" style="1" customWidth="1"/>
    <col min="11" max="16382" width="9" style="1"/>
    <col min="16383" max="16384" width="9" style="2"/>
  </cols>
  <sheetData>
    <row r="1" s="1" customFormat="1" ht="7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48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/>
      <c r="H2" s="5"/>
      <c r="I2" s="5"/>
      <c r="J2" s="12" t="s">
        <v>7</v>
      </c>
    </row>
    <row r="3" s="1" customFormat="1" ht="48" customHeight="1" spans="1:10">
      <c r="A3" s="4"/>
      <c r="B3" s="4"/>
      <c r="C3" s="4"/>
      <c r="D3" s="4"/>
      <c r="E3" s="4"/>
      <c r="F3" s="6" t="s">
        <v>8</v>
      </c>
      <c r="G3" s="6" t="s">
        <v>9</v>
      </c>
      <c r="H3" s="6" t="s">
        <v>10</v>
      </c>
      <c r="I3" s="6" t="s">
        <v>11</v>
      </c>
      <c r="J3" s="12"/>
    </row>
    <row r="4" s="1" customFormat="1" ht="33" customHeight="1" spans="1:10">
      <c r="A4" s="7">
        <v>1</v>
      </c>
      <c r="B4" s="7" t="s">
        <v>12</v>
      </c>
      <c r="C4" s="7" t="s">
        <v>13</v>
      </c>
      <c r="D4" s="8" t="s">
        <v>14</v>
      </c>
      <c r="E4" s="8" t="s">
        <v>15</v>
      </c>
      <c r="F4" s="8">
        <v>277.54</v>
      </c>
      <c r="G4" s="8">
        <v>277.54</v>
      </c>
      <c r="H4" s="8">
        <v>277.54</v>
      </c>
      <c r="I4" s="8">
        <v>277.54</v>
      </c>
      <c r="J4" s="8">
        <f t="shared" ref="J4:J9" si="0">F4*0.36+G4*0.27+H4*0.1+I4*0.27</f>
        <v>277.54</v>
      </c>
    </row>
    <row r="5" s="1" customFormat="1" ht="33" customHeight="1" spans="1:10">
      <c r="A5" s="7">
        <v>2</v>
      </c>
      <c r="B5" s="7" t="s">
        <v>12</v>
      </c>
      <c r="C5" s="7" t="s">
        <v>16</v>
      </c>
      <c r="D5" s="8" t="s">
        <v>17</v>
      </c>
      <c r="E5" s="8" t="s">
        <v>15</v>
      </c>
      <c r="F5" s="8">
        <v>444.15</v>
      </c>
      <c r="G5" s="8">
        <v>0</v>
      </c>
      <c r="H5" s="8">
        <v>444.15</v>
      </c>
      <c r="I5" s="8">
        <v>444.15</v>
      </c>
      <c r="J5" s="8">
        <f t="shared" si="0"/>
        <v>324.2295</v>
      </c>
    </row>
    <row r="6" s="1" customFormat="1" ht="33" customHeight="1" spans="1:10">
      <c r="A6" s="7">
        <v>3</v>
      </c>
      <c r="B6" s="7" t="s">
        <v>12</v>
      </c>
      <c r="C6" s="7" t="s">
        <v>16</v>
      </c>
      <c r="D6" s="8" t="s">
        <v>18</v>
      </c>
      <c r="E6" s="8" t="s">
        <v>15</v>
      </c>
      <c r="F6" s="9">
        <v>139.91</v>
      </c>
      <c r="G6" s="8">
        <v>0</v>
      </c>
      <c r="H6" s="8">
        <v>139.91</v>
      </c>
      <c r="I6" s="8">
        <v>139.91</v>
      </c>
      <c r="J6" s="8">
        <f t="shared" si="0"/>
        <v>102.1343</v>
      </c>
    </row>
    <row r="7" s="1" customFormat="1" ht="33" customHeight="1" spans="1:10">
      <c r="A7" s="7">
        <v>4</v>
      </c>
      <c r="B7" s="7" t="s">
        <v>12</v>
      </c>
      <c r="C7" s="7" t="s">
        <v>19</v>
      </c>
      <c r="D7" s="8" t="s">
        <v>20</v>
      </c>
      <c r="E7" s="8" t="s">
        <v>15</v>
      </c>
      <c r="F7" s="8">
        <v>442.21</v>
      </c>
      <c r="G7" s="8">
        <v>0</v>
      </c>
      <c r="H7" s="8">
        <v>442.21</v>
      </c>
      <c r="I7" s="8">
        <v>442.21</v>
      </c>
      <c r="J7" s="8">
        <f t="shared" si="0"/>
        <v>322.8133</v>
      </c>
    </row>
    <row r="8" s="1" customFormat="1" ht="33" customHeight="1" spans="1:10">
      <c r="A8" s="7">
        <v>5</v>
      </c>
      <c r="B8" s="7" t="s">
        <v>12</v>
      </c>
      <c r="C8" s="7" t="s">
        <v>21</v>
      </c>
      <c r="D8" s="8" t="s">
        <v>22</v>
      </c>
      <c r="E8" s="8" t="s">
        <v>15</v>
      </c>
      <c r="F8" s="8">
        <v>538</v>
      </c>
      <c r="G8" s="8">
        <v>538</v>
      </c>
      <c r="H8" s="8">
        <v>538</v>
      </c>
      <c r="I8" s="8">
        <v>538</v>
      </c>
      <c r="J8" s="8">
        <f t="shared" si="0"/>
        <v>538</v>
      </c>
    </row>
    <row r="9" s="1" customFormat="1" ht="33" customHeight="1" spans="1:10">
      <c r="A9" s="7">
        <v>6</v>
      </c>
      <c r="B9" s="7" t="s">
        <v>12</v>
      </c>
      <c r="C9" s="8" t="s">
        <v>23</v>
      </c>
      <c r="D9" s="8" t="s">
        <v>24</v>
      </c>
      <c r="E9" s="8" t="s">
        <v>15</v>
      </c>
      <c r="F9" s="8">
        <v>439.98</v>
      </c>
      <c r="G9" s="8">
        <v>439.98</v>
      </c>
      <c r="H9" s="8">
        <v>439.98</v>
      </c>
      <c r="I9" s="8">
        <v>439.98</v>
      </c>
      <c r="J9" s="8">
        <f t="shared" si="0"/>
        <v>439.98</v>
      </c>
    </row>
    <row r="10" s="1" customFormat="1" ht="33" customHeight="1" spans="1:10">
      <c r="A10" s="10">
        <v>7</v>
      </c>
      <c r="B10" s="10" t="s">
        <v>12</v>
      </c>
      <c r="C10" s="10" t="s">
        <v>25</v>
      </c>
      <c r="D10" s="11" t="s">
        <v>26</v>
      </c>
      <c r="E10" s="11" t="s">
        <v>15</v>
      </c>
      <c r="F10" s="11">
        <v>163</v>
      </c>
      <c r="G10" s="11">
        <v>163</v>
      </c>
      <c r="H10" s="11">
        <v>163</v>
      </c>
      <c r="I10" s="11">
        <v>163</v>
      </c>
      <c r="J10" s="11">
        <f t="shared" ref="J10:J18" si="1">F10*0.36+G10*0.27+H10*0.1+I10*0.27</f>
        <v>163</v>
      </c>
    </row>
    <row r="11" s="1" customFormat="1" ht="33" customHeight="1" spans="1:10">
      <c r="A11" s="7">
        <v>8</v>
      </c>
      <c r="B11" s="7" t="s">
        <v>12</v>
      </c>
      <c r="C11" s="7" t="s">
        <v>27</v>
      </c>
      <c r="D11" s="8" t="s">
        <v>28</v>
      </c>
      <c r="E11" s="8" t="s">
        <v>15</v>
      </c>
      <c r="F11" s="8">
        <v>515</v>
      </c>
      <c r="G11" s="8">
        <v>515</v>
      </c>
      <c r="H11" s="8">
        <v>515</v>
      </c>
      <c r="I11" s="8">
        <v>515</v>
      </c>
      <c r="J11" s="8">
        <f t="shared" si="1"/>
        <v>515</v>
      </c>
    </row>
    <row r="12" s="1" customFormat="1" ht="33" customHeight="1" spans="1:10">
      <c r="A12" s="10">
        <v>9</v>
      </c>
      <c r="B12" s="10" t="s">
        <v>12</v>
      </c>
      <c r="C12" s="11" t="s">
        <v>27</v>
      </c>
      <c r="D12" s="11" t="s">
        <v>29</v>
      </c>
      <c r="E12" s="11" t="s">
        <v>15</v>
      </c>
      <c r="F12" s="11">
        <v>301</v>
      </c>
      <c r="G12" s="11">
        <v>301</v>
      </c>
      <c r="H12" s="11">
        <v>301</v>
      </c>
      <c r="I12" s="11">
        <v>301</v>
      </c>
      <c r="J12" s="11">
        <f t="shared" si="1"/>
        <v>301</v>
      </c>
    </row>
    <row r="13" s="1" customFormat="1" ht="67" customHeight="1" spans="1:10">
      <c r="A13" s="7">
        <v>10</v>
      </c>
      <c r="B13" s="7" t="s">
        <v>12</v>
      </c>
      <c r="C13" s="7" t="s">
        <v>27</v>
      </c>
      <c r="D13" s="7" t="s">
        <v>30</v>
      </c>
      <c r="E13" s="8" t="s">
        <v>15</v>
      </c>
      <c r="F13" s="8">
        <v>243</v>
      </c>
      <c r="G13" s="8">
        <v>243</v>
      </c>
      <c r="H13" s="8">
        <v>243</v>
      </c>
      <c r="I13" s="8">
        <v>243</v>
      </c>
      <c r="J13" s="8">
        <f t="shared" si="1"/>
        <v>243</v>
      </c>
    </row>
    <row r="14" s="1" customFormat="1" ht="33" customHeight="1" spans="1:10">
      <c r="A14" s="7">
        <v>11</v>
      </c>
      <c r="B14" s="7" t="s">
        <v>12</v>
      </c>
      <c r="C14" s="7" t="s">
        <v>23</v>
      </c>
      <c r="D14" s="8" t="s">
        <v>24</v>
      </c>
      <c r="E14" s="8" t="s">
        <v>31</v>
      </c>
      <c r="F14" s="8">
        <v>439.98</v>
      </c>
      <c r="G14" s="8">
        <v>439.98</v>
      </c>
      <c r="H14" s="8">
        <v>439.98</v>
      </c>
      <c r="I14" s="8">
        <v>439.98</v>
      </c>
      <c r="J14" s="8">
        <f t="shared" si="1"/>
        <v>439.98</v>
      </c>
    </row>
    <row r="15" s="1" customFormat="1" ht="33" customHeight="1" spans="1:10">
      <c r="A15" s="7">
        <v>12</v>
      </c>
      <c r="B15" s="7" t="s">
        <v>12</v>
      </c>
      <c r="C15" s="7" t="s">
        <v>25</v>
      </c>
      <c r="D15" s="8" t="s">
        <v>26</v>
      </c>
      <c r="E15" s="8" t="s">
        <v>31</v>
      </c>
      <c r="F15" s="8">
        <v>163</v>
      </c>
      <c r="G15" s="8">
        <v>163</v>
      </c>
      <c r="H15" s="8">
        <v>163</v>
      </c>
      <c r="I15" s="8">
        <v>163</v>
      </c>
      <c r="J15" s="8">
        <f t="shared" si="1"/>
        <v>163</v>
      </c>
    </row>
    <row r="16" s="1" customFormat="1" ht="33" customHeight="1" spans="1:10">
      <c r="A16" s="7">
        <v>13</v>
      </c>
      <c r="B16" s="7" t="s">
        <v>12</v>
      </c>
      <c r="C16" s="7" t="s">
        <v>27</v>
      </c>
      <c r="D16" s="8" t="s">
        <v>28</v>
      </c>
      <c r="E16" s="8" t="s">
        <v>31</v>
      </c>
      <c r="F16" s="8">
        <v>515</v>
      </c>
      <c r="G16" s="8">
        <v>515</v>
      </c>
      <c r="H16" s="8">
        <v>515</v>
      </c>
      <c r="I16" s="8">
        <v>515</v>
      </c>
      <c r="J16" s="8">
        <f t="shared" si="1"/>
        <v>515</v>
      </c>
    </row>
    <row r="17" s="1" customFormat="1" ht="33" customHeight="1" spans="1:10">
      <c r="A17" s="7">
        <v>14</v>
      </c>
      <c r="B17" s="7" t="s">
        <v>12</v>
      </c>
      <c r="C17" s="8" t="s">
        <v>27</v>
      </c>
      <c r="D17" s="8" t="s">
        <v>29</v>
      </c>
      <c r="E17" s="8" t="s">
        <v>31</v>
      </c>
      <c r="F17" s="8">
        <v>301</v>
      </c>
      <c r="G17" s="8">
        <v>301</v>
      </c>
      <c r="H17" s="8">
        <v>301</v>
      </c>
      <c r="I17" s="8">
        <v>301</v>
      </c>
      <c r="J17" s="8">
        <f t="shared" si="1"/>
        <v>301</v>
      </c>
    </row>
    <row r="18" s="1" customFormat="1" ht="53" customHeight="1" spans="1:10">
      <c r="A18" s="7">
        <v>15</v>
      </c>
      <c r="B18" s="7" t="s">
        <v>12</v>
      </c>
      <c r="C18" s="7" t="s">
        <v>27</v>
      </c>
      <c r="D18" s="7" t="s">
        <v>30</v>
      </c>
      <c r="E18" s="8" t="s">
        <v>31</v>
      </c>
      <c r="F18" s="8">
        <v>243</v>
      </c>
      <c r="G18" s="8">
        <v>243</v>
      </c>
      <c r="H18" s="8">
        <v>243</v>
      </c>
      <c r="I18" s="8">
        <v>243</v>
      </c>
      <c r="J18" s="8">
        <f t="shared" si="1"/>
        <v>243</v>
      </c>
    </row>
    <row r="19" s="1" customFormat="1" ht="33" customHeight="1" spans="1:10">
      <c r="A19" s="7">
        <v>16</v>
      </c>
      <c r="B19" s="7" t="s">
        <v>12</v>
      </c>
      <c r="C19" s="7" t="s">
        <v>13</v>
      </c>
      <c r="D19" s="8" t="s">
        <v>14</v>
      </c>
      <c r="E19" s="8" t="s">
        <v>31</v>
      </c>
      <c r="F19" s="8">
        <v>277.54</v>
      </c>
      <c r="G19" s="8">
        <v>277.54</v>
      </c>
      <c r="H19" s="8">
        <v>277.54</v>
      </c>
      <c r="I19" s="8">
        <v>277.54</v>
      </c>
      <c r="J19" s="8">
        <f t="shared" ref="J19:J50" si="2">F19*0.36+G19*0.27+H19*0.1+I19*0.27</f>
        <v>277.54</v>
      </c>
    </row>
    <row r="20" s="1" customFormat="1" ht="33" customHeight="1" spans="1:10">
      <c r="A20" s="7">
        <v>17</v>
      </c>
      <c r="B20" s="7" t="s">
        <v>12</v>
      </c>
      <c r="C20" s="7" t="s">
        <v>16</v>
      </c>
      <c r="D20" s="8" t="s">
        <v>17</v>
      </c>
      <c r="E20" s="8" t="s">
        <v>31</v>
      </c>
      <c r="F20" s="8">
        <v>682.92</v>
      </c>
      <c r="G20" s="8">
        <v>0</v>
      </c>
      <c r="H20" s="8">
        <v>682.92</v>
      </c>
      <c r="I20" s="8">
        <v>682.92</v>
      </c>
      <c r="J20" s="8">
        <f t="shared" si="2"/>
        <v>498.5316</v>
      </c>
    </row>
    <row r="21" s="1" customFormat="1" ht="33" customHeight="1" spans="1:10">
      <c r="A21" s="7">
        <v>18</v>
      </c>
      <c r="B21" s="7" t="s">
        <v>12</v>
      </c>
      <c r="C21" s="7" t="s">
        <v>16</v>
      </c>
      <c r="D21" s="8" t="s">
        <v>18</v>
      </c>
      <c r="E21" s="8" t="s">
        <v>31</v>
      </c>
      <c r="F21" s="8">
        <v>279.07</v>
      </c>
      <c r="G21" s="8">
        <v>0</v>
      </c>
      <c r="H21" s="8">
        <v>279.07</v>
      </c>
      <c r="I21" s="8">
        <v>279.07</v>
      </c>
      <c r="J21" s="8">
        <f t="shared" si="2"/>
        <v>203.7211</v>
      </c>
    </row>
    <row r="22" s="1" customFormat="1" ht="33" customHeight="1" spans="1:10">
      <c r="A22" s="7">
        <v>19</v>
      </c>
      <c r="B22" s="7" t="s">
        <v>12</v>
      </c>
      <c r="C22" s="7" t="s">
        <v>19</v>
      </c>
      <c r="D22" s="8" t="s">
        <v>20</v>
      </c>
      <c r="E22" s="8" t="s">
        <v>31</v>
      </c>
      <c r="F22" s="8">
        <v>363.82</v>
      </c>
      <c r="G22" s="8">
        <v>0</v>
      </c>
      <c r="H22" s="8">
        <v>363.82</v>
      </c>
      <c r="I22" s="8">
        <v>363.82</v>
      </c>
      <c r="J22" s="8">
        <f t="shared" si="2"/>
        <v>265.5886</v>
      </c>
    </row>
    <row r="23" s="1" customFormat="1" ht="33" customHeight="1" spans="1:10">
      <c r="A23" s="7">
        <v>20</v>
      </c>
      <c r="B23" s="7" t="s">
        <v>12</v>
      </c>
      <c r="C23" s="7" t="s">
        <v>21</v>
      </c>
      <c r="D23" s="8" t="s">
        <v>22</v>
      </c>
      <c r="E23" s="8" t="s">
        <v>31</v>
      </c>
      <c r="F23" s="8">
        <v>538</v>
      </c>
      <c r="G23" s="8">
        <v>538</v>
      </c>
      <c r="H23" s="8">
        <v>538</v>
      </c>
      <c r="I23" s="8">
        <v>538</v>
      </c>
      <c r="J23" s="8">
        <f t="shared" si="2"/>
        <v>538</v>
      </c>
    </row>
    <row r="24" s="1" customFormat="1" ht="33" customHeight="1" spans="1:10">
      <c r="A24" s="10">
        <v>21</v>
      </c>
      <c r="B24" s="10" t="s">
        <v>32</v>
      </c>
      <c r="C24" s="10" t="s">
        <v>33</v>
      </c>
      <c r="D24" s="11" t="s">
        <v>34</v>
      </c>
      <c r="E24" s="11" t="s">
        <v>15</v>
      </c>
      <c r="F24" s="11">
        <v>122</v>
      </c>
      <c r="G24" s="11">
        <v>122</v>
      </c>
      <c r="H24" s="11">
        <v>122</v>
      </c>
      <c r="I24" s="11">
        <v>122</v>
      </c>
      <c r="J24" s="11">
        <f t="shared" si="2"/>
        <v>122</v>
      </c>
    </row>
    <row r="25" s="1" customFormat="1" ht="33" customHeight="1" spans="1:10">
      <c r="A25" s="10">
        <v>22</v>
      </c>
      <c r="B25" s="10" t="s">
        <v>32</v>
      </c>
      <c r="C25" s="10" t="s">
        <v>35</v>
      </c>
      <c r="D25" s="11" t="s">
        <v>36</v>
      </c>
      <c r="E25" s="11" t="s">
        <v>15</v>
      </c>
      <c r="F25" s="11">
        <v>350</v>
      </c>
      <c r="G25" s="11">
        <v>350</v>
      </c>
      <c r="H25" s="11">
        <v>350</v>
      </c>
      <c r="I25" s="11">
        <v>350</v>
      </c>
      <c r="J25" s="11">
        <f t="shared" si="2"/>
        <v>350</v>
      </c>
    </row>
    <row r="26" s="1" customFormat="1" ht="33" customHeight="1" spans="1:10">
      <c r="A26" s="10">
        <v>23</v>
      </c>
      <c r="B26" s="10" t="s">
        <v>32</v>
      </c>
      <c r="C26" s="10" t="s">
        <v>37</v>
      </c>
      <c r="D26" s="11" t="s">
        <v>38</v>
      </c>
      <c r="E26" s="11" t="s">
        <v>15</v>
      </c>
      <c r="F26" s="11">
        <v>240</v>
      </c>
      <c r="G26" s="11">
        <v>240</v>
      </c>
      <c r="H26" s="11">
        <v>240</v>
      </c>
      <c r="I26" s="11">
        <v>240</v>
      </c>
      <c r="J26" s="11">
        <f t="shared" si="2"/>
        <v>240</v>
      </c>
    </row>
    <row r="27" s="1" customFormat="1" ht="33" customHeight="1" spans="1:10">
      <c r="A27" s="10">
        <v>24</v>
      </c>
      <c r="B27" s="10" t="s">
        <v>32</v>
      </c>
      <c r="C27" s="10" t="s">
        <v>39</v>
      </c>
      <c r="D27" s="10" t="s">
        <v>40</v>
      </c>
      <c r="E27" s="11" t="s">
        <v>15</v>
      </c>
      <c r="F27" s="11">
        <v>750</v>
      </c>
      <c r="G27" s="11">
        <v>750</v>
      </c>
      <c r="H27" s="11">
        <v>750</v>
      </c>
      <c r="I27" s="11">
        <v>750</v>
      </c>
      <c r="J27" s="11">
        <f t="shared" si="2"/>
        <v>750</v>
      </c>
    </row>
    <row r="28" s="1" customFormat="1" ht="33" customHeight="1" spans="1:10">
      <c r="A28" s="10">
        <v>25</v>
      </c>
      <c r="B28" s="10" t="s">
        <v>32</v>
      </c>
      <c r="C28" s="10" t="s">
        <v>41</v>
      </c>
      <c r="D28" s="11" t="s">
        <v>42</v>
      </c>
      <c r="E28" s="11" t="s">
        <v>15</v>
      </c>
      <c r="F28" s="11">
        <v>530</v>
      </c>
      <c r="G28" s="11">
        <v>530</v>
      </c>
      <c r="H28" s="11">
        <v>530</v>
      </c>
      <c r="I28" s="11">
        <v>530</v>
      </c>
      <c r="J28" s="11">
        <f t="shared" si="2"/>
        <v>530</v>
      </c>
    </row>
    <row r="29" s="1" customFormat="1" ht="33" customHeight="1" spans="1:10">
      <c r="A29" s="10">
        <v>26</v>
      </c>
      <c r="B29" s="10" t="s">
        <v>32</v>
      </c>
      <c r="C29" s="10" t="s">
        <v>43</v>
      </c>
      <c r="D29" s="11" t="s">
        <v>44</v>
      </c>
      <c r="E29" s="11" t="s">
        <v>15</v>
      </c>
      <c r="F29" s="11">
        <v>400</v>
      </c>
      <c r="G29" s="11">
        <v>400</v>
      </c>
      <c r="H29" s="11">
        <v>400</v>
      </c>
      <c r="I29" s="11">
        <v>400</v>
      </c>
      <c r="J29" s="11">
        <f t="shared" si="2"/>
        <v>400</v>
      </c>
    </row>
    <row r="30" s="1" customFormat="1" ht="33" customHeight="1" spans="1:10">
      <c r="A30" s="10">
        <v>27</v>
      </c>
      <c r="B30" s="10" t="s">
        <v>32</v>
      </c>
      <c r="C30" s="10" t="s">
        <v>45</v>
      </c>
      <c r="D30" s="11" t="s">
        <v>46</v>
      </c>
      <c r="E30" s="11" t="s">
        <v>15</v>
      </c>
      <c r="F30" s="11">
        <v>130</v>
      </c>
      <c r="G30" s="11">
        <v>130</v>
      </c>
      <c r="H30" s="11">
        <v>130</v>
      </c>
      <c r="I30" s="11">
        <v>130</v>
      </c>
      <c r="J30" s="11">
        <f t="shared" si="2"/>
        <v>130</v>
      </c>
    </row>
    <row r="31" s="1" customFormat="1" ht="33" customHeight="1" spans="1:10">
      <c r="A31" s="10">
        <v>28</v>
      </c>
      <c r="B31" s="10" t="s">
        <v>32</v>
      </c>
      <c r="C31" s="10" t="s">
        <v>47</v>
      </c>
      <c r="D31" s="11" t="s">
        <v>48</v>
      </c>
      <c r="E31" s="11" t="s">
        <v>15</v>
      </c>
      <c r="F31" s="11">
        <v>900</v>
      </c>
      <c r="G31" s="11">
        <v>900</v>
      </c>
      <c r="H31" s="11">
        <v>900</v>
      </c>
      <c r="I31" s="11">
        <v>900</v>
      </c>
      <c r="J31" s="11">
        <f t="shared" si="2"/>
        <v>900</v>
      </c>
    </row>
    <row r="32" s="1" customFormat="1" ht="33" customHeight="1" spans="1:10">
      <c r="A32" s="10">
        <v>29</v>
      </c>
      <c r="B32" s="10" t="s">
        <v>32</v>
      </c>
      <c r="C32" s="10" t="s">
        <v>49</v>
      </c>
      <c r="D32" s="11" t="s">
        <v>50</v>
      </c>
      <c r="E32" s="11" t="s">
        <v>15</v>
      </c>
      <c r="F32" s="11">
        <v>660</v>
      </c>
      <c r="G32" s="11">
        <v>660</v>
      </c>
      <c r="H32" s="11">
        <v>660</v>
      </c>
      <c r="I32" s="11">
        <v>660</v>
      </c>
      <c r="J32" s="11">
        <f t="shared" si="2"/>
        <v>660</v>
      </c>
    </row>
    <row r="33" s="1" customFormat="1" ht="33" customHeight="1" spans="1:10">
      <c r="A33" s="10">
        <v>30</v>
      </c>
      <c r="B33" s="10" t="s">
        <v>32</v>
      </c>
      <c r="C33" s="10" t="s">
        <v>33</v>
      </c>
      <c r="D33" s="11" t="s">
        <v>34</v>
      </c>
      <c r="E33" s="11" t="s">
        <v>31</v>
      </c>
      <c r="F33" s="11">
        <v>122</v>
      </c>
      <c r="G33" s="11">
        <v>122</v>
      </c>
      <c r="H33" s="11">
        <v>122</v>
      </c>
      <c r="I33" s="11">
        <v>122</v>
      </c>
      <c r="J33" s="11">
        <f t="shared" si="2"/>
        <v>122</v>
      </c>
    </row>
    <row r="34" s="1" customFormat="1" ht="33" customHeight="1" spans="1:10">
      <c r="A34" s="10">
        <v>31</v>
      </c>
      <c r="B34" s="10" t="s">
        <v>32</v>
      </c>
      <c r="C34" s="10" t="s">
        <v>35</v>
      </c>
      <c r="D34" s="11" t="s">
        <v>36</v>
      </c>
      <c r="E34" s="11" t="s">
        <v>31</v>
      </c>
      <c r="F34" s="11">
        <v>350</v>
      </c>
      <c r="G34" s="11">
        <v>350</v>
      </c>
      <c r="H34" s="11">
        <v>350</v>
      </c>
      <c r="I34" s="11">
        <v>350</v>
      </c>
      <c r="J34" s="11">
        <f t="shared" si="2"/>
        <v>350</v>
      </c>
    </row>
    <row r="35" s="1" customFormat="1" ht="33" customHeight="1" spans="1:10">
      <c r="A35" s="10">
        <v>32</v>
      </c>
      <c r="B35" s="10" t="s">
        <v>32</v>
      </c>
      <c r="C35" s="10" t="s">
        <v>37</v>
      </c>
      <c r="D35" s="11" t="s">
        <v>38</v>
      </c>
      <c r="E35" s="11" t="s">
        <v>31</v>
      </c>
      <c r="F35" s="11">
        <v>240</v>
      </c>
      <c r="G35" s="11">
        <v>240</v>
      </c>
      <c r="H35" s="11">
        <v>240</v>
      </c>
      <c r="I35" s="11">
        <v>240</v>
      </c>
      <c r="J35" s="11">
        <f t="shared" si="2"/>
        <v>240</v>
      </c>
    </row>
    <row r="36" s="1" customFormat="1" ht="33" customHeight="1" spans="1:10">
      <c r="A36" s="10">
        <v>33</v>
      </c>
      <c r="B36" s="10" t="s">
        <v>32</v>
      </c>
      <c r="C36" s="10" t="s">
        <v>39</v>
      </c>
      <c r="D36" s="10" t="s">
        <v>51</v>
      </c>
      <c r="E36" s="11" t="s">
        <v>31</v>
      </c>
      <c r="F36" s="11">
        <v>620</v>
      </c>
      <c r="G36" s="11">
        <v>620</v>
      </c>
      <c r="H36" s="11">
        <v>620</v>
      </c>
      <c r="I36" s="11">
        <v>620</v>
      </c>
      <c r="J36" s="11">
        <f t="shared" si="2"/>
        <v>620</v>
      </c>
    </row>
    <row r="37" s="1" customFormat="1" ht="33" customHeight="1" spans="1:10">
      <c r="A37" s="10">
        <v>34</v>
      </c>
      <c r="B37" s="10" t="s">
        <v>32</v>
      </c>
      <c r="C37" s="10" t="s">
        <v>41</v>
      </c>
      <c r="D37" s="11" t="s">
        <v>42</v>
      </c>
      <c r="E37" s="11" t="s">
        <v>31</v>
      </c>
      <c r="F37" s="11">
        <v>530</v>
      </c>
      <c r="G37" s="11">
        <v>530</v>
      </c>
      <c r="H37" s="11">
        <v>530</v>
      </c>
      <c r="I37" s="11">
        <v>530</v>
      </c>
      <c r="J37" s="11">
        <f t="shared" si="2"/>
        <v>530</v>
      </c>
    </row>
    <row r="38" s="1" customFormat="1" ht="33" customHeight="1" spans="1:10">
      <c r="A38" s="10">
        <v>35</v>
      </c>
      <c r="B38" s="10" t="s">
        <v>32</v>
      </c>
      <c r="C38" s="10" t="s">
        <v>43</v>
      </c>
      <c r="D38" s="11" t="s">
        <v>44</v>
      </c>
      <c r="E38" s="11" t="s">
        <v>31</v>
      </c>
      <c r="F38" s="11">
        <v>400</v>
      </c>
      <c r="G38" s="11">
        <v>400</v>
      </c>
      <c r="H38" s="11">
        <v>400</v>
      </c>
      <c r="I38" s="11">
        <v>400</v>
      </c>
      <c r="J38" s="11">
        <f t="shared" si="2"/>
        <v>400</v>
      </c>
    </row>
    <row r="39" s="1" customFormat="1" ht="33" customHeight="1" spans="1:10">
      <c r="A39" s="10">
        <v>36</v>
      </c>
      <c r="B39" s="10" t="s">
        <v>32</v>
      </c>
      <c r="C39" s="10" t="s">
        <v>37</v>
      </c>
      <c r="D39" s="11" t="s">
        <v>46</v>
      </c>
      <c r="E39" s="11" t="s">
        <v>31</v>
      </c>
      <c r="F39" s="11">
        <v>110</v>
      </c>
      <c r="G39" s="11">
        <v>110</v>
      </c>
      <c r="H39" s="11">
        <v>110</v>
      </c>
      <c r="I39" s="11">
        <v>110</v>
      </c>
      <c r="J39" s="11">
        <f t="shared" si="2"/>
        <v>110</v>
      </c>
    </row>
    <row r="40" s="1" customFormat="1" ht="33" customHeight="1" spans="1:10">
      <c r="A40" s="10">
        <v>37</v>
      </c>
      <c r="B40" s="10" t="s">
        <v>32</v>
      </c>
      <c r="C40" s="10" t="s">
        <v>47</v>
      </c>
      <c r="D40" s="11" t="s">
        <v>48</v>
      </c>
      <c r="E40" s="11" t="s">
        <v>31</v>
      </c>
      <c r="F40" s="11">
        <v>700</v>
      </c>
      <c r="G40" s="11">
        <v>700</v>
      </c>
      <c r="H40" s="11">
        <v>700</v>
      </c>
      <c r="I40" s="11">
        <v>700</v>
      </c>
      <c r="J40" s="11">
        <f t="shared" si="2"/>
        <v>700</v>
      </c>
    </row>
    <row r="41" s="1" customFormat="1" ht="44" customHeight="1" spans="1:10">
      <c r="A41" s="10">
        <v>38</v>
      </c>
      <c r="B41" s="10" t="s">
        <v>52</v>
      </c>
      <c r="C41" s="10" t="s">
        <v>53</v>
      </c>
      <c r="D41" s="10" t="s">
        <v>54</v>
      </c>
      <c r="E41" s="10" t="s">
        <v>15</v>
      </c>
      <c r="F41" s="10">
        <v>201</v>
      </c>
      <c r="G41" s="10">
        <v>201</v>
      </c>
      <c r="H41" s="10">
        <v>201</v>
      </c>
      <c r="I41" s="10">
        <v>201</v>
      </c>
      <c r="J41" s="11">
        <f t="shared" si="2"/>
        <v>201</v>
      </c>
    </row>
    <row r="42" s="1" customFormat="1" ht="33" customHeight="1" spans="1:10">
      <c r="A42" s="10">
        <v>39</v>
      </c>
      <c r="B42" s="10" t="s">
        <v>52</v>
      </c>
      <c r="C42" s="10" t="s">
        <v>55</v>
      </c>
      <c r="D42" s="10" t="s">
        <v>56</v>
      </c>
      <c r="E42" s="10" t="s">
        <v>15</v>
      </c>
      <c r="F42" s="10">
        <v>100</v>
      </c>
      <c r="G42" s="10">
        <v>100</v>
      </c>
      <c r="H42" s="10">
        <v>100</v>
      </c>
      <c r="I42" s="10">
        <v>100</v>
      </c>
      <c r="J42" s="11">
        <f t="shared" si="2"/>
        <v>100</v>
      </c>
    </row>
    <row r="43" s="1" customFormat="1" ht="33" customHeight="1" spans="1:10">
      <c r="A43" s="10">
        <v>40</v>
      </c>
      <c r="B43" s="10" t="s">
        <v>52</v>
      </c>
      <c r="C43" s="10" t="s">
        <v>55</v>
      </c>
      <c r="D43" s="10" t="s">
        <v>57</v>
      </c>
      <c r="E43" s="10" t="s">
        <v>15</v>
      </c>
      <c r="F43" s="10">
        <v>400</v>
      </c>
      <c r="G43" s="10">
        <v>400</v>
      </c>
      <c r="H43" s="10">
        <v>400</v>
      </c>
      <c r="I43" s="10">
        <v>400</v>
      </c>
      <c r="J43" s="11">
        <f t="shared" si="2"/>
        <v>400</v>
      </c>
    </row>
    <row r="44" s="1" customFormat="1" ht="33" customHeight="1" spans="1:10">
      <c r="A44" s="10">
        <v>41</v>
      </c>
      <c r="B44" s="10" t="s">
        <v>52</v>
      </c>
      <c r="C44" s="10" t="s">
        <v>58</v>
      </c>
      <c r="D44" s="10" t="s">
        <v>59</v>
      </c>
      <c r="E44" s="10" t="s">
        <v>15</v>
      </c>
      <c r="F44" s="10">
        <v>166</v>
      </c>
      <c r="G44" s="10">
        <v>166</v>
      </c>
      <c r="H44" s="10">
        <v>166</v>
      </c>
      <c r="I44" s="10">
        <v>166</v>
      </c>
      <c r="J44" s="11">
        <f t="shared" si="2"/>
        <v>166</v>
      </c>
    </row>
    <row r="45" s="1" customFormat="1" ht="33" customHeight="1" spans="1:10">
      <c r="A45" s="10">
        <v>42</v>
      </c>
      <c r="B45" s="10" t="s">
        <v>52</v>
      </c>
      <c r="C45" s="10" t="s">
        <v>60</v>
      </c>
      <c r="D45" s="10" t="s">
        <v>61</v>
      </c>
      <c r="E45" s="10" t="s">
        <v>15</v>
      </c>
      <c r="F45" s="10">
        <v>121</v>
      </c>
      <c r="G45" s="10">
        <v>121</v>
      </c>
      <c r="H45" s="10">
        <v>121</v>
      </c>
      <c r="I45" s="10">
        <v>121</v>
      </c>
      <c r="J45" s="11">
        <f t="shared" si="2"/>
        <v>121</v>
      </c>
    </row>
    <row r="46" s="1" customFormat="1" ht="33" customHeight="1" spans="1:10">
      <c r="A46" s="10">
        <v>43</v>
      </c>
      <c r="B46" s="10" t="s">
        <v>52</v>
      </c>
      <c r="C46" s="10" t="s">
        <v>53</v>
      </c>
      <c r="D46" s="10" t="s">
        <v>62</v>
      </c>
      <c r="E46" s="10" t="s">
        <v>15</v>
      </c>
      <c r="F46" s="10">
        <v>102</v>
      </c>
      <c r="G46" s="10">
        <v>102</v>
      </c>
      <c r="H46" s="10">
        <v>102</v>
      </c>
      <c r="I46" s="10">
        <v>102</v>
      </c>
      <c r="J46" s="11">
        <f t="shared" si="2"/>
        <v>102</v>
      </c>
    </row>
    <row r="47" s="1" customFormat="1" ht="33" customHeight="1" spans="1:10">
      <c r="A47" s="10">
        <v>44</v>
      </c>
      <c r="B47" s="10" t="s">
        <v>52</v>
      </c>
      <c r="C47" s="10" t="s">
        <v>63</v>
      </c>
      <c r="D47" s="10" t="s">
        <v>64</v>
      </c>
      <c r="E47" s="10" t="s">
        <v>15</v>
      </c>
      <c r="F47" s="10">
        <v>125</v>
      </c>
      <c r="G47" s="10">
        <v>125</v>
      </c>
      <c r="H47" s="10">
        <v>125</v>
      </c>
      <c r="I47" s="10">
        <v>125</v>
      </c>
      <c r="J47" s="11">
        <f t="shared" si="2"/>
        <v>125</v>
      </c>
    </row>
    <row r="48" s="1" customFormat="1" ht="33" customHeight="1" spans="1:10">
      <c r="A48" s="10">
        <v>45</v>
      </c>
      <c r="B48" s="10" t="s">
        <v>52</v>
      </c>
      <c r="C48" s="10" t="s">
        <v>65</v>
      </c>
      <c r="D48" s="10" t="s">
        <v>66</v>
      </c>
      <c r="E48" s="10" t="s">
        <v>15</v>
      </c>
      <c r="F48" s="10">
        <v>650</v>
      </c>
      <c r="G48" s="10">
        <v>650</v>
      </c>
      <c r="H48" s="10">
        <v>650</v>
      </c>
      <c r="I48" s="10">
        <v>650</v>
      </c>
      <c r="J48" s="11">
        <f t="shared" si="2"/>
        <v>650</v>
      </c>
    </row>
    <row r="49" s="1" customFormat="1" ht="33" customHeight="1" spans="1:10">
      <c r="A49" s="10">
        <v>46</v>
      </c>
      <c r="B49" s="10" t="s">
        <v>52</v>
      </c>
      <c r="C49" s="10" t="s">
        <v>67</v>
      </c>
      <c r="D49" s="10" t="s">
        <v>68</v>
      </c>
      <c r="E49" s="10" t="s">
        <v>15</v>
      </c>
      <c r="F49" s="10">
        <v>491</v>
      </c>
      <c r="G49" s="10">
        <v>491</v>
      </c>
      <c r="H49" s="10">
        <v>491</v>
      </c>
      <c r="I49" s="10">
        <v>491</v>
      </c>
      <c r="J49" s="11">
        <f t="shared" si="2"/>
        <v>491</v>
      </c>
    </row>
    <row r="50" s="1" customFormat="1" ht="33" customHeight="1" spans="1:10">
      <c r="A50" s="10">
        <v>47</v>
      </c>
      <c r="B50" s="10" t="s">
        <v>52</v>
      </c>
      <c r="C50" s="10" t="s">
        <v>69</v>
      </c>
      <c r="D50" s="10" t="s">
        <v>70</v>
      </c>
      <c r="E50" s="10" t="s">
        <v>15</v>
      </c>
      <c r="F50" s="10">
        <v>100</v>
      </c>
      <c r="G50" s="10">
        <v>100</v>
      </c>
      <c r="H50" s="10">
        <v>100</v>
      </c>
      <c r="I50" s="10">
        <v>100</v>
      </c>
      <c r="J50" s="11">
        <f t="shared" si="2"/>
        <v>100</v>
      </c>
    </row>
    <row r="51" s="1" customFormat="1" ht="33" customHeight="1" spans="1:10">
      <c r="A51" s="10">
        <v>48</v>
      </c>
      <c r="B51" s="10" t="s">
        <v>52</v>
      </c>
      <c r="C51" s="10" t="s">
        <v>65</v>
      </c>
      <c r="D51" s="10" t="s">
        <v>71</v>
      </c>
      <c r="E51" s="10" t="s">
        <v>15</v>
      </c>
      <c r="F51" s="10">
        <v>260</v>
      </c>
      <c r="G51" s="10">
        <v>260</v>
      </c>
      <c r="H51" s="10">
        <v>260</v>
      </c>
      <c r="I51" s="10">
        <v>260</v>
      </c>
      <c r="J51" s="11">
        <f t="shared" ref="J51:J70" si="3">F51*0.36+G51*0.27+H51*0.1+I51*0.27</f>
        <v>260</v>
      </c>
    </row>
    <row r="52" s="1" customFormat="1" ht="33" customHeight="1" spans="1:10">
      <c r="A52" s="10">
        <v>49</v>
      </c>
      <c r="B52" s="10" t="s">
        <v>52</v>
      </c>
      <c r="C52" s="10" t="s">
        <v>65</v>
      </c>
      <c r="D52" s="10" t="s">
        <v>72</v>
      </c>
      <c r="E52" s="10" t="s">
        <v>15</v>
      </c>
      <c r="F52" s="10">
        <v>40</v>
      </c>
      <c r="G52" s="10">
        <v>40</v>
      </c>
      <c r="H52" s="10">
        <v>40</v>
      </c>
      <c r="I52" s="10">
        <v>40</v>
      </c>
      <c r="J52" s="11">
        <f t="shared" si="3"/>
        <v>40</v>
      </c>
    </row>
    <row r="53" s="1" customFormat="1" ht="33" customHeight="1" spans="1:10">
      <c r="A53" s="10">
        <v>50</v>
      </c>
      <c r="B53" s="10" t="s">
        <v>52</v>
      </c>
      <c r="C53" s="10" t="s">
        <v>67</v>
      </c>
      <c r="D53" s="10" t="s">
        <v>73</v>
      </c>
      <c r="E53" s="10" t="s">
        <v>15</v>
      </c>
      <c r="F53" s="10">
        <v>118</v>
      </c>
      <c r="G53" s="10">
        <v>118</v>
      </c>
      <c r="H53" s="10">
        <v>118</v>
      </c>
      <c r="I53" s="10">
        <v>118</v>
      </c>
      <c r="J53" s="11">
        <f t="shared" si="3"/>
        <v>118</v>
      </c>
    </row>
    <row r="54" s="1" customFormat="1" ht="33" customHeight="1" spans="1:10">
      <c r="A54" s="10">
        <v>51</v>
      </c>
      <c r="B54" s="10" t="s">
        <v>52</v>
      </c>
      <c r="C54" s="10" t="s">
        <v>69</v>
      </c>
      <c r="D54" s="10" t="s">
        <v>74</v>
      </c>
      <c r="E54" s="10" t="s">
        <v>15</v>
      </c>
      <c r="F54" s="10">
        <v>264</v>
      </c>
      <c r="G54" s="10">
        <v>264</v>
      </c>
      <c r="H54" s="10">
        <v>264</v>
      </c>
      <c r="I54" s="10">
        <v>264</v>
      </c>
      <c r="J54" s="11">
        <f t="shared" si="3"/>
        <v>264</v>
      </c>
    </row>
    <row r="55" s="1" customFormat="1" ht="33" customHeight="1" spans="1:10">
      <c r="A55" s="10">
        <v>52</v>
      </c>
      <c r="B55" s="10" t="s">
        <v>52</v>
      </c>
      <c r="C55" s="10" t="s">
        <v>53</v>
      </c>
      <c r="D55" s="10" t="s">
        <v>54</v>
      </c>
      <c r="E55" s="10" t="s">
        <v>31</v>
      </c>
      <c r="F55" s="10">
        <v>201</v>
      </c>
      <c r="G55" s="10">
        <v>201</v>
      </c>
      <c r="H55" s="10">
        <v>201</v>
      </c>
      <c r="I55" s="10">
        <v>201</v>
      </c>
      <c r="J55" s="11">
        <f t="shared" si="3"/>
        <v>201</v>
      </c>
    </row>
    <row r="56" s="1" customFormat="1" ht="33" customHeight="1" spans="1:10">
      <c r="A56" s="10">
        <v>53</v>
      </c>
      <c r="B56" s="10" t="s">
        <v>52</v>
      </c>
      <c r="C56" s="10" t="s">
        <v>55</v>
      </c>
      <c r="D56" s="10" t="s">
        <v>56</v>
      </c>
      <c r="E56" s="10" t="s">
        <v>31</v>
      </c>
      <c r="F56" s="10">
        <v>100</v>
      </c>
      <c r="G56" s="10">
        <v>100</v>
      </c>
      <c r="H56" s="10">
        <v>100</v>
      </c>
      <c r="I56" s="10">
        <v>100</v>
      </c>
      <c r="J56" s="11">
        <f t="shared" si="3"/>
        <v>100</v>
      </c>
    </row>
    <row r="57" s="1" customFormat="1" ht="33" customHeight="1" spans="1:10">
      <c r="A57" s="10">
        <v>54</v>
      </c>
      <c r="B57" s="10" t="s">
        <v>52</v>
      </c>
      <c r="C57" s="10" t="s">
        <v>55</v>
      </c>
      <c r="D57" s="10" t="s">
        <v>57</v>
      </c>
      <c r="E57" s="10" t="s">
        <v>31</v>
      </c>
      <c r="F57" s="10">
        <v>400</v>
      </c>
      <c r="G57" s="10">
        <v>400</v>
      </c>
      <c r="H57" s="10">
        <v>400</v>
      </c>
      <c r="I57" s="10">
        <v>400</v>
      </c>
      <c r="J57" s="11">
        <f t="shared" si="3"/>
        <v>400</v>
      </c>
    </row>
    <row r="58" s="1" customFormat="1" ht="33" customHeight="1" spans="1:10">
      <c r="A58" s="10">
        <v>55</v>
      </c>
      <c r="B58" s="10" t="s">
        <v>52</v>
      </c>
      <c r="C58" s="10" t="s">
        <v>58</v>
      </c>
      <c r="D58" s="10" t="s">
        <v>59</v>
      </c>
      <c r="E58" s="10" t="s">
        <v>31</v>
      </c>
      <c r="F58" s="10">
        <v>166</v>
      </c>
      <c r="G58" s="10">
        <v>166</v>
      </c>
      <c r="H58" s="10">
        <v>166</v>
      </c>
      <c r="I58" s="10">
        <v>166</v>
      </c>
      <c r="J58" s="11">
        <f t="shared" si="3"/>
        <v>166</v>
      </c>
    </row>
    <row r="59" s="1" customFormat="1" ht="33" customHeight="1" spans="1:10">
      <c r="A59" s="10">
        <v>56</v>
      </c>
      <c r="B59" s="10" t="s">
        <v>52</v>
      </c>
      <c r="C59" s="10" t="s">
        <v>60</v>
      </c>
      <c r="D59" s="10" t="s">
        <v>61</v>
      </c>
      <c r="E59" s="10" t="s">
        <v>31</v>
      </c>
      <c r="F59" s="10">
        <v>121</v>
      </c>
      <c r="G59" s="10">
        <v>121</v>
      </c>
      <c r="H59" s="10">
        <v>121</v>
      </c>
      <c r="I59" s="10">
        <v>121</v>
      </c>
      <c r="J59" s="11">
        <f t="shared" si="3"/>
        <v>121</v>
      </c>
    </row>
    <row r="60" s="1" customFormat="1" ht="33" customHeight="1" spans="1:10">
      <c r="A60" s="10">
        <v>57</v>
      </c>
      <c r="B60" s="10" t="s">
        <v>52</v>
      </c>
      <c r="C60" s="10" t="s">
        <v>53</v>
      </c>
      <c r="D60" s="10" t="s">
        <v>62</v>
      </c>
      <c r="E60" s="10" t="s">
        <v>31</v>
      </c>
      <c r="F60" s="10">
        <v>102</v>
      </c>
      <c r="G60" s="10">
        <v>102</v>
      </c>
      <c r="H60" s="10">
        <v>102</v>
      </c>
      <c r="I60" s="10">
        <v>102</v>
      </c>
      <c r="J60" s="11">
        <f t="shared" si="3"/>
        <v>102</v>
      </c>
    </row>
    <row r="61" s="1" customFormat="1" ht="33" customHeight="1" spans="1:10">
      <c r="A61" s="10">
        <v>58</v>
      </c>
      <c r="B61" s="10" t="s">
        <v>52</v>
      </c>
      <c r="C61" s="10" t="s">
        <v>63</v>
      </c>
      <c r="D61" s="10" t="s">
        <v>64</v>
      </c>
      <c r="E61" s="10" t="s">
        <v>31</v>
      </c>
      <c r="F61" s="10">
        <v>125</v>
      </c>
      <c r="G61" s="10">
        <v>125</v>
      </c>
      <c r="H61" s="10">
        <v>125</v>
      </c>
      <c r="I61" s="10">
        <v>125</v>
      </c>
      <c r="J61" s="11">
        <f t="shared" si="3"/>
        <v>125</v>
      </c>
    </row>
    <row r="62" s="1" customFormat="1" ht="33" customHeight="1" spans="1:10">
      <c r="A62" s="10">
        <v>59</v>
      </c>
      <c r="B62" s="10" t="s">
        <v>52</v>
      </c>
      <c r="C62" s="10" t="s">
        <v>65</v>
      </c>
      <c r="D62" s="10" t="s">
        <v>66</v>
      </c>
      <c r="E62" s="10" t="s">
        <v>31</v>
      </c>
      <c r="F62" s="10">
        <v>650</v>
      </c>
      <c r="G62" s="10">
        <v>650</v>
      </c>
      <c r="H62" s="10">
        <v>650</v>
      </c>
      <c r="I62" s="10">
        <v>650</v>
      </c>
      <c r="J62" s="11">
        <f t="shared" si="3"/>
        <v>650</v>
      </c>
    </row>
    <row r="63" s="1" customFormat="1" ht="33" customHeight="1" spans="1:10">
      <c r="A63" s="10">
        <v>60</v>
      </c>
      <c r="B63" s="10" t="s">
        <v>52</v>
      </c>
      <c r="C63" s="10" t="s">
        <v>67</v>
      </c>
      <c r="D63" s="10" t="s">
        <v>68</v>
      </c>
      <c r="E63" s="10" t="s">
        <v>31</v>
      </c>
      <c r="F63" s="10">
        <v>491</v>
      </c>
      <c r="G63" s="10">
        <v>491</v>
      </c>
      <c r="H63" s="10">
        <v>491</v>
      </c>
      <c r="I63" s="10">
        <v>491</v>
      </c>
      <c r="J63" s="11">
        <f t="shared" si="3"/>
        <v>491</v>
      </c>
    </row>
    <row r="64" s="1" customFormat="1" ht="33" customHeight="1" spans="1:10">
      <c r="A64" s="10">
        <v>61</v>
      </c>
      <c r="B64" s="10" t="s">
        <v>52</v>
      </c>
      <c r="C64" s="10" t="s">
        <v>69</v>
      </c>
      <c r="D64" s="10" t="s">
        <v>70</v>
      </c>
      <c r="E64" s="10" t="s">
        <v>31</v>
      </c>
      <c r="F64" s="10">
        <v>100</v>
      </c>
      <c r="G64" s="10">
        <v>100</v>
      </c>
      <c r="H64" s="10">
        <v>100</v>
      </c>
      <c r="I64" s="10">
        <v>100</v>
      </c>
      <c r="J64" s="11">
        <f t="shared" si="3"/>
        <v>100</v>
      </c>
    </row>
    <row r="65" s="1" customFormat="1" ht="33" customHeight="1" spans="1:10">
      <c r="A65" s="10">
        <v>62</v>
      </c>
      <c r="B65" s="10" t="s">
        <v>52</v>
      </c>
      <c r="C65" s="10" t="s">
        <v>65</v>
      </c>
      <c r="D65" s="10" t="s">
        <v>71</v>
      </c>
      <c r="E65" s="10" t="s">
        <v>31</v>
      </c>
      <c r="F65" s="10">
        <v>260</v>
      </c>
      <c r="G65" s="10">
        <v>260</v>
      </c>
      <c r="H65" s="10">
        <v>260</v>
      </c>
      <c r="I65" s="10">
        <v>260</v>
      </c>
      <c r="J65" s="11">
        <f t="shared" si="3"/>
        <v>260</v>
      </c>
    </row>
    <row r="66" s="1" customFormat="1" ht="33" customHeight="1" spans="1:10">
      <c r="A66" s="10">
        <v>63</v>
      </c>
      <c r="B66" s="10" t="s">
        <v>52</v>
      </c>
      <c r="C66" s="10" t="s">
        <v>65</v>
      </c>
      <c r="D66" s="10" t="s">
        <v>72</v>
      </c>
      <c r="E66" s="10" t="s">
        <v>31</v>
      </c>
      <c r="F66" s="10">
        <v>40</v>
      </c>
      <c r="G66" s="10">
        <v>40</v>
      </c>
      <c r="H66" s="10">
        <v>40</v>
      </c>
      <c r="I66" s="10">
        <v>40</v>
      </c>
      <c r="J66" s="11">
        <f t="shared" si="3"/>
        <v>40</v>
      </c>
    </row>
    <row r="67" s="1" customFormat="1" ht="33" customHeight="1" spans="1:10">
      <c r="A67" s="10">
        <v>64</v>
      </c>
      <c r="B67" s="10" t="s">
        <v>52</v>
      </c>
      <c r="C67" s="10" t="s">
        <v>67</v>
      </c>
      <c r="D67" s="10" t="s">
        <v>73</v>
      </c>
      <c r="E67" s="10" t="s">
        <v>31</v>
      </c>
      <c r="F67" s="10">
        <v>118</v>
      </c>
      <c r="G67" s="10">
        <v>118</v>
      </c>
      <c r="H67" s="10">
        <v>118</v>
      </c>
      <c r="I67" s="10">
        <v>118</v>
      </c>
      <c r="J67" s="11">
        <f t="shared" si="3"/>
        <v>118</v>
      </c>
    </row>
    <row r="68" s="1" customFormat="1" ht="33" customHeight="1" spans="1:10">
      <c r="A68" s="10">
        <v>65</v>
      </c>
      <c r="B68" s="10" t="s">
        <v>52</v>
      </c>
      <c r="C68" s="10" t="s">
        <v>69</v>
      </c>
      <c r="D68" s="10" t="s">
        <v>74</v>
      </c>
      <c r="E68" s="10" t="s">
        <v>31</v>
      </c>
      <c r="F68" s="10">
        <v>264</v>
      </c>
      <c r="G68" s="10">
        <v>264</v>
      </c>
      <c r="H68" s="10">
        <v>264</v>
      </c>
      <c r="I68" s="10">
        <v>264</v>
      </c>
      <c r="J68" s="11">
        <f t="shared" si="3"/>
        <v>264</v>
      </c>
    </row>
    <row r="69" ht="40" customHeight="1" spans="1:10">
      <c r="A69" s="8" t="s">
        <v>75</v>
      </c>
      <c r="B69" s="8"/>
      <c r="C69" s="8"/>
      <c r="D69" s="8"/>
      <c r="E69" s="8"/>
      <c r="F69" s="8">
        <f>SUM(F4:F68)</f>
        <v>20737.12</v>
      </c>
      <c r="G69" s="8">
        <f>SUM(G4:G68)</f>
        <v>18385.04</v>
      </c>
      <c r="H69" s="8">
        <f>SUM(H4:H68)</f>
        <v>20737.12</v>
      </c>
      <c r="I69" s="8">
        <f>SUM(I4:I68)</f>
        <v>20737.12</v>
      </c>
      <c r="J69" s="8">
        <f t="shared" si="3"/>
        <v>20102.0584</v>
      </c>
    </row>
  </sheetData>
  <mergeCells count="9">
    <mergeCell ref="A1:J1"/>
    <mergeCell ref="F2:I2"/>
    <mergeCell ref="A69:E69"/>
    <mergeCell ref="A2:A3"/>
    <mergeCell ref="B2:B3"/>
    <mergeCell ref="C2:C3"/>
    <mergeCell ref="D2:D3"/>
    <mergeCell ref="E2:E3"/>
    <mergeCell ref="J2:J3"/>
  </mergeCells>
  <printOptions horizontalCentered="1"/>
  <pageMargins left="0.357638888888889" right="0.357638888888889" top="0.605555555555556" bottom="0.60555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小周@</cp:lastModifiedBy>
  <dcterms:created xsi:type="dcterms:W3CDTF">2024-01-10T02:37:00Z</dcterms:created>
  <dcterms:modified xsi:type="dcterms:W3CDTF">2024-09-25T03:42:10Z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2052-10.8.0.6253</vt:lpwstr>
  </property>
  <property fmtid="{D5CDD505-2E9C-101B-9397-08002B2CF9AE}" pid="3" name="ICV">
    <vt:lpwstr>2CBD48F7A28B4ED49F030700F76D5A25_13</vt:lpwstr>
  </property>
</Properties>
</file>